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Jon\Google Drive (jon@traderonthestreet.com)\Financial Planning Krewe\Worksheets\"/>
    </mc:Choice>
  </mc:AlternateContent>
  <xr:revisionPtr revIDLastSave="0" documentId="13_ncr:1_{0A91BD20-4579-42FB-A1D1-2E7A0155D1E2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One Page Financial Plan" sheetId="23" r:id="rId1"/>
    <sheet name="Retirement Cashflow" sheetId="26" r:id="rId2"/>
    <sheet name="Tax Tables" sheetId="19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3" l="1"/>
  <c r="I34" i="23" s="1"/>
  <c r="I15" i="23"/>
  <c r="F25" i="23"/>
  <c r="B3" i="26"/>
  <c r="B4" i="26" s="1"/>
  <c r="C25" i="23" l="1"/>
  <c r="B5" i="26"/>
  <c r="B6" i="26" s="1"/>
  <c r="L9" i="23" l="1"/>
  <c r="L15" i="23" s="1"/>
  <c r="C3" i="26"/>
  <c r="C4" i="26" s="1"/>
  <c r="C5" i="26" s="1"/>
  <c r="B7" i="26"/>
  <c r="C6" i="26" l="1"/>
  <c r="C7" i="26" s="1"/>
  <c r="B8" i="26"/>
  <c r="P603" i="23"/>
  <c r="P602" i="23"/>
  <c r="P601" i="23"/>
  <c r="P600" i="23"/>
  <c r="P599" i="23"/>
  <c r="P598" i="23"/>
  <c r="P597" i="23"/>
  <c r="P596" i="23"/>
  <c r="P595" i="23"/>
  <c r="P594" i="23"/>
  <c r="P593" i="23"/>
  <c r="P592" i="23"/>
  <c r="P591" i="23"/>
  <c r="P590" i="23"/>
  <c r="P589" i="23"/>
  <c r="P588" i="23"/>
  <c r="P587" i="23"/>
  <c r="P586" i="23"/>
  <c r="P585" i="23"/>
  <c r="P584" i="23"/>
  <c r="P583" i="23"/>
  <c r="P582" i="23"/>
  <c r="P581" i="23"/>
  <c r="P580" i="23"/>
  <c r="P579" i="23"/>
  <c r="P578" i="23"/>
  <c r="P577" i="23"/>
  <c r="P576" i="23"/>
  <c r="P575" i="23"/>
  <c r="P574" i="23"/>
  <c r="P573" i="23"/>
  <c r="P572" i="23"/>
  <c r="P571" i="23"/>
  <c r="P570" i="23"/>
  <c r="P569" i="23"/>
  <c r="P568" i="23"/>
  <c r="P567" i="23"/>
  <c r="P566" i="23"/>
  <c r="P565" i="23"/>
  <c r="P564" i="23"/>
  <c r="P563" i="23"/>
  <c r="P562" i="23"/>
  <c r="P561" i="23"/>
  <c r="P560" i="23"/>
  <c r="P559" i="23"/>
  <c r="P558" i="23"/>
  <c r="P557" i="23"/>
  <c r="P556" i="23"/>
  <c r="P555" i="23"/>
  <c r="P554" i="23"/>
  <c r="P553" i="23"/>
  <c r="P552" i="23"/>
  <c r="P551" i="23"/>
  <c r="P550" i="23"/>
  <c r="P549" i="23"/>
  <c r="P548" i="23"/>
  <c r="P547" i="23"/>
  <c r="P546" i="23"/>
  <c r="P545" i="23"/>
  <c r="P544" i="23"/>
  <c r="P543" i="23"/>
  <c r="P542" i="23"/>
  <c r="P541" i="23"/>
  <c r="P540" i="23"/>
  <c r="P539" i="23"/>
  <c r="P538" i="23"/>
  <c r="P537" i="23"/>
  <c r="P536" i="23"/>
  <c r="P535" i="23"/>
  <c r="P534" i="23"/>
  <c r="P533" i="23"/>
  <c r="P532" i="23"/>
  <c r="P531" i="23"/>
  <c r="P530" i="23"/>
  <c r="P529" i="23"/>
  <c r="P528" i="23"/>
  <c r="P527" i="23"/>
  <c r="P526" i="23"/>
  <c r="P525" i="23"/>
  <c r="P524" i="23"/>
  <c r="P523" i="23"/>
  <c r="P522" i="23"/>
  <c r="P521" i="23"/>
  <c r="P520" i="23"/>
  <c r="P519" i="23"/>
  <c r="P518" i="23"/>
  <c r="P517" i="23"/>
  <c r="P516" i="23"/>
  <c r="P515" i="23"/>
  <c r="P514" i="23"/>
  <c r="P513" i="23"/>
  <c r="P512" i="23"/>
  <c r="P511" i="23"/>
  <c r="P510" i="23"/>
  <c r="P509" i="23"/>
  <c r="P508" i="23"/>
  <c r="P507" i="23"/>
  <c r="P506" i="23"/>
  <c r="P505" i="23"/>
  <c r="P504" i="23"/>
  <c r="P503" i="23"/>
  <c r="P502" i="23"/>
  <c r="P501" i="23"/>
  <c r="P500" i="23"/>
  <c r="P499" i="23"/>
  <c r="P498" i="23"/>
  <c r="P497" i="23"/>
  <c r="P496" i="23"/>
  <c r="P495" i="23"/>
  <c r="P494" i="23"/>
  <c r="P493" i="23"/>
  <c r="P492" i="23"/>
  <c r="P491" i="23"/>
  <c r="P490" i="23"/>
  <c r="P489" i="23"/>
  <c r="P488" i="23"/>
  <c r="P487" i="23"/>
  <c r="P486" i="23"/>
  <c r="P485" i="23"/>
  <c r="P484" i="23"/>
  <c r="P483" i="23"/>
  <c r="P482" i="23"/>
  <c r="P481" i="23"/>
  <c r="P480" i="23"/>
  <c r="P479" i="23"/>
  <c r="P478" i="23"/>
  <c r="P477" i="23"/>
  <c r="P476" i="23"/>
  <c r="P475" i="23"/>
  <c r="P474" i="23"/>
  <c r="P473" i="23"/>
  <c r="P472" i="23"/>
  <c r="P471" i="23"/>
  <c r="P470" i="23"/>
  <c r="P469" i="23"/>
  <c r="P468" i="23"/>
  <c r="P467" i="23"/>
  <c r="P466" i="23"/>
  <c r="P465" i="23"/>
  <c r="P464" i="23"/>
  <c r="P463" i="23"/>
  <c r="P462" i="23"/>
  <c r="P461" i="23"/>
  <c r="P460" i="23"/>
  <c r="P459" i="23"/>
  <c r="P458" i="23"/>
  <c r="P457" i="23"/>
  <c r="P456" i="23"/>
  <c r="P455" i="23"/>
  <c r="P454" i="23"/>
  <c r="P453" i="23"/>
  <c r="P452" i="23"/>
  <c r="P451" i="23"/>
  <c r="P450" i="23"/>
  <c r="P449" i="23"/>
  <c r="P448" i="23"/>
  <c r="P447" i="23"/>
  <c r="P446" i="23"/>
  <c r="P445" i="23"/>
  <c r="P444" i="23"/>
  <c r="P443" i="23"/>
  <c r="P442" i="23"/>
  <c r="P441" i="23"/>
  <c r="P440" i="23"/>
  <c r="P439" i="23"/>
  <c r="P438" i="23"/>
  <c r="P437" i="23"/>
  <c r="P436" i="23"/>
  <c r="P435" i="23"/>
  <c r="P434" i="23"/>
  <c r="P433" i="23"/>
  <c r="P432" i="23"/>
  <c r="P431" i="23"/>
  <c r="P430" i="23"/>
  <c r="P429" i="23"/>
  <c r="P428" i="23"/>
  <c r="P427" i="23"/>
  <c r="P426" i="23"/>
  <c r="P425" i="23"/>
  <c r="P424" i="23"/>
  <c r="P423" i="23"/>
  <c r="P422" i="23"/>
  <c r="P421" i="23"/>
  <c r="P420" i="23"/>
  <c r="P419" i="23"/>
  <c r="P418" i="23"/>
  <c r="P417" i="23"/>
  <c r="P416" i="23"/>
  <c r="P415" i="23"/>
  <c r="P414" i="23"/>
  <c r="P413" i="23"/>
  <c r="P412" i="23"/>
  <c r="P411" i="23"/>
  <c r="P410" i="23"/>
  <c r="P409" i="23"/>
  <c r="P408" i="23"/>
  <c r="P407" i="23"/>
  <c r="P406" i="23"/>
  <c r="P405" i="23"/>
  <c r="P404" i="23"/>
  <c r="P403" i="23"/>
  <c r="P402" i="23"/>
  <c r="P401" i="23"/>
  <c r="P400" i="23"/>
  <c r="P399" i="23"/>
  <c r="P398" i="23"/>
  <c r="P397" i="23"/>
  <c r="P396" i="23"/>
  <c r="P395" i="23"/>
  <c r="P394" i="23"/>
  <c r="P393" i="23"/>
  <c r="P392" i="23"/>
  <c r="P391" i="23"/>
  <c r="P390" i="23"/>
  <c r="P389" i="23"/>
  <c r="P388" i="23"/>
  <c r="P387" i="23"/>
  <c r="P386" i="23"/>
  <c r="P385" i="23"/>
  <c r="P384" i="23"/>
  <c r="P383" i="23"/>
  <c r="P382" i="23"/>
  <c r="P381" i="23"/>
  <c r="P380" i="23"/>
  <c r="P379" i="23"/>
  <c r="P378" i="23"/>
  <c r="P377" i="23"/>
  <c r="P376" i="23"/>
  <c r="P375" i="23"/>
  <c r="P374" i="23"/>
  <c r="P373" i="23"/>
  <c r="P372" i="23"/>
  <c r="P371" i="23"/>
  <c r="P370" i="23"/>
  <c r="P369" i="23"/>
  <c r="P368" i="23"/>
  <c r="P367" i="23"/>
  <c r="P366" i="23"/>
  <c r="P365" i="23"/>
  <c r="P364" i="23"/>
  <c r="P363" i="23"/>
  <c r="P362" i="23"/>
  <c r="P361" i="23"/>
  <c r="P360" i="23"/>
  <c r="P359" i="23"/>
  <c r="P358" i="23"/>
  <c r="P357" i="23"/>
  <c r="P356" i="23"/>
  <c r="P355" i="23"/>
  <c r="P354" i="23"/>
  <c r="P353" i="23"/>
  <c r="P352" i="23"/>
  <c r="P351" i="23"/>
  <c r="P350" i="23"/>
  <c r="P349" i="23"/>
  <c r="P348" i="23"/>
  <c r="P347" i="23"/>
  <c r="P346" i="23"/>
  <c r="P345" i="23"/>
  <c r="P344" i="23"/>
  <c r="P343" i="23"/>
  <c r="P342" i="23"/>
  <c r="P341" i="23"/>
  <c r="P340" i="23"/>
  <c r="P339" i="23"/>
  <c r="P338" i="23"/>
  <c r="P337" i="23"/>
  <c r="P336" i="23"/>
  <c r="P335" i="23"/>
  <c r="P334" i="23"/>
  <c r="P333" i="23"/>
  <c r="P332" i="23"/>
  <c r="P331" i="23"/>
  <c r="P330" i="23"/>
  <c r="P329" i="23"/>
  <c r="P328" i="23"/>
  <c r="P327" i="23"/>
  <c r="P326" i="23"/>
  <c r="P325" i="23"/>
  <c r="P324" i="23"/>
  <c r="P323" i="23"/>
  <c r="P322" i="23"/>
  <c r="P321" i="23"/>
  <c r="P320" i="23"/>
  <c r="P319" i="23"/>
  <c r="P318" i="23"/>
  <c r="P317" i="23"/>
  <c r="P316" i="23"/>
  <c r="P315" i="23"/>
  <c r="P314" i="23"/>
  <c r="P313" i="23"/>
  <c r="P312" i="23"/>
  <c r="P311" i="23"/>
  <c r="P310" i="23"/>
  <c r="P309" i="23"/>
  <c r="P308" i="23"/>
  <c r="P307" i="23"/>
  <c r="P306" i="23"/>
  <c r="P305" i="23"/>
  <c r="P304" i="23"/>
  <c r="P303" i="23"/>
  <c r="P302" i="23"/>
  <c r="P301" i="23"/>
  <c r="P300" i="23"/>
  <c r="P299" i="23"/>
  <c r="P298" i="23"/>
  <c r="P297" i="23"/>
  <c r="P296" i="23"/>
  <c r="P295" i="23"/>
  <c r="P294" i="23"/>
  <c r="P293" i="23"/>
  <c r="P292" i="23"/>
  <c r="P291" i="23"/>
  <c r="P290" i="23"/>
  <c r="P289" i="23"/>
  <c r="P288" i="23"/>
  <c r="P287" i="23"/>
  <c r="P286" i="23"/>
  <c r="P285" i="23"/>
  <c r="P284" i="23"/>
  <c r="P283" i="23"/>
  <c r="P282" i="23"/>
  <c r="P281" i="23"/>
  <c r="P280" i="23"/>
  <c r="P279" i="23"/>
  <c r="P278" i="23"/>
  <c r="P277" i="23"/>
  <c r="P276" i="23"/>
  <c r="P275" i="23"/>
  <c r="P274" i="23"/>
  <c r="P273" i="23"/>
  <c r="P272" i="23"/>
  <c r="P271" i="23"/>
  <c r="P270" i="23"/>
  <c r="P269" i="23"/>
  <c r="P268" i="23"/>
  <c r="P267" i="23"/>
  <c r="P266" i="23"/>
  <c r="P265" i="23"/>
  <c r="P264" i="23"/>
  <c r="P263" i="23"/>
  <c r="P262" i="23"/>
  <c r="P261" i="23"/>
  <c r="P260" i="23"/>
  <c r="P259" i="23"/>
  <c r="P258" i="23"/>
  <c r="P257" i="23"/>
  <c r="P256" i="23"/>
  <c r="P255" i="23"/>
  <c r="P254" i="23"/>
  <c r="P253" i="23"/>
  <c r="P252" i="23"/>
  <c r="P251" i="23"/>
  <c r="P250" i="23"/>
  <c r="P249" i="23"/>
  <c r="P248" i="23"/>
  <c r="P247" i="23"/>
  <c r="P246" i="23"/>
  <c r="P245" i="23"/>
  <c r="P244" i="23"/>
  <c r="P243" i="23"/>
  <c r="P242" i="23"/>
  <c r="P241" i="23"/>
  <c r="P240" i="23"/>
  <c r="P239" i="23"/>
  <c r="P238" i="23"/>
  <c r="P237" i="23"/>
  <c r="P236" i="23"/>
  <c r="P235" i="23"/>
  <c r="P234" i="23"/>
  <c r="P233" i="23"/>
  <c r="P232" i="23"/>
  <c r="P231" i="23"/>
  <c r="P230" i="23"/>
  <c r="P229" i="23"/>
  <c r="P228" i="23"/>
  <c r="P227" i="23"/>
  <c r="P226" i="23"/>
  <c r="P225" i="23"/>
  <c r="P224" i="23"/>
  <c r="P223" i="23"/>
  <c r="P222" i="23"/>
  <c r="P221" i="23"/>
  <c r="P220" i="23"/>
  <c r="P219" i="23"/>
  <c r="P218" i="23"/>
  <c r="P217" i="23"/>
  <c r="P216" i="23"/>
  <c r="P215" i="23"/>
  <c r="P214" i="23"/>
  <c r="P213" i="23"/>
  <c r="P212" i="23"/>
  <c r="P211" i="23"/>
  <c r="P210" i="23"/>
  <c r="P209" i="23"/>
  <c r="P208" i="23"/>
  <c r="P207" i="23"/>
  <c r="P206" i="23"/>
  <c r="P205" i="23"/>
  <c r="P204" i="23"/>
  <c r="P203" i="23"/>
  <c r="P202" i="23"/>
  <c r="P201" i="23"/>
  <c r="P200" i="23"/>
  <c r="P199" i="23"/>
  <c r="P198" i="23"/>
  <c r="P197" i="23"/>
  <c r="P196" i="23"/>
  <c r="P195" i="23"/>
  <c r="P194" i="23"/>
  <c r="P193" i="23"/>
  <c r="P192" i="23"/>
  <c r="P191" i="23"/>
  <c r="P190" i="23"/>
  <c r="P189" i="23"/>
  <c r="P188" i="23"/>
  <c r="P187" i="23"/>
  <c r="P186" i="23"/>
  <c r="P185" i="23"/>
  <c r="P184" i="23"/>
  <c r="P183" i="23"/>
  <c r="P182" i="23"/>
  <c r="P181" i="23"/>
  <c r="P180" i="23"/>
  <c r="P179" i="23"/>
  <c r="P178" i="23"/>
  <c r="P177" i="23"/>
  <c r="P176" i="23"/>
  <c r="P175" i="23"/>
  <c r="P174" i="23"/>
  <c r="P173" i="23"/>
  <c r="P172" i="23"/>
  <c r="P171" i="23"/>
  <c r="P170" i="23"/>
  <c r="P169" i="23"/>
  <c r="P168" i="23"/>
  <c r="P167" i="23"/>
  <c r="P166" i="23"/>
  <c r="P165" i="23"/>
  <c r="P164" i="23"/>
  <c r="P163" i="23"/>
  <c r="P162" i="23"/>
  <c r="P161" i="23"/>
  <c r="P160" i="23"/>
  <c r="P159" i="23"/>
  <c r="P158" i="23"/>
  <c r="P157" i="23"/>
  <c r="P156" i="23"/>
  <c r="P155" i="23"/>
  <c r="P154" i="23"/>
  <c r="P153" i="23"/>
  <c r="P152" i="23"/>
  <c r="P151" i="23"/>
  <c r="P150" i="23"/>
  <c r="P149" i="23"/>
  <c r="P148" i="23"/>
  <c r="P147" i="23"/>
  <c r="P146" i="23"/>
  <c r="P145" i="23"/>
  <c r="P144" i="23"/>
  <c r="P143" i="23"/>
  <c r="P142" i="23"/>
  <c r="P141" i="23"/>
  <c r="P140" i="23"/>
  <c r="P139" i="23"/>
  <c r="P138" i="23"/>
  <c r="P137" i="23"/>
  <c r="P136" i="23"/>
  <c r="P135" i="23"/>
  <c r="P134" i="23"/>
  <c r="P133" i="23"/>
  <c r="P132" i="23"/>
  <c r="P131" i="23"/>
  <c r="P130" i="23"/>
  <c r="P129" i="23"/>
  <c r="P128" i="23"/>
  <c r="P127" i="23"/>
  <c r="P126" i="23"/>
  <c r="P125" i="23"/>
  <c r="P124" i="23"/>
  <c r="P123" i="23"/>
  <c r="P122" i="23"/>
  <c r="P121" i="23"/>
  <c r="P120" i="23"/>
  <c r="P119" i="23"/>
  <c r="P118" i="23"/>
  <c r="P117" i="23"/>
  <c r="P116" i="23"/>
  <c r="P115" i="23"/>
  <c r="P114" i="23"/>
  <c r="P113" i="23"/>
  <c r="P112" i="23"/>
  <c r="P111" i="23"/>
  <c r="P110" i="23"/>
  <c r="P109" i="23"/>
  <c r="P108" i="23"/>
  <c r="P107" i="23"/>
  <c r="P106" i="23"/>
  <c r="P105" i="23"/>
  <c r="P104" i="23"/>
  <c r="P103" i="23"/>
  <c r="P102" i="23"/>
  <c r="P101" i="23"/>
  <c r="P100" i="23"/>
  <c r="P99" i="23"/>
  <c r="P98" i="23"/>
  <c r="P97" i="23"/>
  <c r="P96" i="23"/>
  <c r="P95" i="23"/>
  <c r="P94" i="23"/>
  <c r="P93" i="23"/>
  <c r="P92" i="23"/>
  <c r="P91" i="23"/>
  <c r="P90" i="23"/>
  <c r="P89" i="23"/>
  <c r="P88" i="23"/>
  <c r="P87" i="23"/>
  <c r="P86" i="23"/>
  <c r="P85" i="23"/>
  <c r="P84" i="23"/>
  <c r="P83" i="23"/>
  <c r="P82" i="23"/>
  <c r="P81" i="23"/>
  <c r="P80" i="23"/>
  <c r="P79" i="23"/>
  <c r="P78" i="23"/>
  <c r="P77" i="23"/>
  <c r="P76" i="23"/>
  <c r="P75" i="23"/>
  <c r="P74" i="23"/>
  <c r="P73" i="23"/>
  <c r="P72" i="23"/>
  <c r="P71" i="23"/>
  <c r="P70" i="23"/>
  <c r="P69" i="23"/>
  <c r="P68" i="23"/>
  <c r="P67" i="23"/>
  <c r="P66" i="23"/>
  <c r="P65" i="23"/>
  <c r="P64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Q4" i="23"/>
  <c r="P4" i="23"/>
  <c r="O4" i="23"/>
  <c r="K29" i="23"/>
  <c r="L29" i="23" s="1"/>
  <c r="I29" i="23"/>
  <c r="K28" i="23"/>
  <c r="L28" i="23" s="1"/>
  <c r="I28" i="23"/>
  <c r="K27" i="23"/>
  <c r="L27" i="23" s="1"/>
  <c r="I27" i="23"/>
  <c r="K26" i="23"/>
  <c r="L26" i="23" s="1"/>
  <c r="I26" i="23"/>
  <c r="K25" i="23"/>
  <c r="L25" i="23" s="1"/>
  <c r="I25" i="23"/>
  <c r="L5" i="23"/>
  <c r="L6" i="23" s="1"/>
  <c r="C8" i="26" l="1"/>
  <c r="B9" i="26"/>
  <c r="R4" i="23"/>
  <c r="O5" i="23" s="1"/>
  <c r="U4" i="23"/>
  <c r="V4" i="23" s="1"/>
  <c r="K20" i="23"/>
  <c r="C9" i="26" l="1"/>
  <c r="D3" i="26"/>
  <c r="B10" i="26"/>
  <c r="Q5" i="23"/>
  <c r="U5" i="23" s="1"/>
  <c r="T5" i="23"/>
  <c r="B9" i="19"/>
  <c r="C9" i="19" s="1"/>
  <c r="B8" i="19"/>
  <c r="C8" i="19" s="1"/>
  <c r="B7" i="19"/>
  <c r="C7" i="19" s="1"/>
  <c r="B6" i="19"/>
  <c r="C6" i="19" s="1"/>
  <c r="B5" i="19"/>
  <c r="C5" i="19" s="1"/>
  <c r="B4" i="19"/>
  <c r="C4" i="19" s="1"/>
  <c r="H3" i="19"/>
  <c r="B3" i="19"/>
  <c r="C3" i="19" s="1"/>
  <c r="D4" i="19" l="1"/>
  <c r="D5" i="19" s="1"/>
  <c r="D6" i="19" s="1"/>
  <c r="D7" i="19" s="1"/>
  <c r="D8" i="19" s="1"/>
  <c r="D9" i="19" s="1"/>
  <c r="C10" i="26"/>
  <c r="E3" i="26"/>
  <c r="F3" i="26" s="1"/>
  <c r="D4" i="26" s="1"/>
  <c r="B11" i="26"/>
  <c r="V5" i="23"/>
  <c r="T6" i="23" s="1"/>
  <c r="R5" i="23"/>
  <c r="O6" i="23" s="1"/>
  <c r="Q6" i="23" s="1"/>
  <c r="U6" i="23" s="1"/>
  <c r="I2" i="19"/>
  <c r="G2" i="19" s="1"/>
  <c r="I3" i="19"/>
  <c r="G3" i="19" s="1"/>
  <c r="H4" i="19"/>
  <c r="H5" i="19" s="1"/>
  <c r="I5" i="19" s="1"/>
  <c r="G5" i="19" s="1"/>
  <c r="I4" i="19" l="1"/>
  <c r="G4" i="19" s="1"/>
  <c r="H6" i="19"/>
  <c r="C11" i="26"/>
  <c r="E4" i="26"/>
  <c r="F4" i="26" s="1"/>
  <c r="D5" i="26" s="1"/>
  <c r="B12" i="26"/>
  <c r="V6" i="23"/>
  <c r="T7" i="23" s="1"/>
  <c r="R6" i="23"/>
  <c r="O7" i="23" s="1"/>
  <c r="F2" i="19"/>
  <c r="F3" i="19"/>
  <c r="F5" i="19"/>
  <c r="I6" i="19"/>
  <c r="G6" i="19" s="1"/>
  <c r="H7" i="19"/>
  <c r="F4" i="19" l="1"/>
  <c r="C12" i="26"/>
  <c r="E5" i="26"/>
  <c r="F5" i="26" s="1"/>
  <c r="D6" i="26" s="1"/>
  <c r="B13" i="26"/>
  <c r="Q7" i="23"/>
  <c r="U7" i="23" s="1"/>
  <c r="V7" i="23" s="1"/>
  <c r="L20" i="23"/>
  <c r="J20" i="23" s="1"/>
  <c r="I20" i="23" s="1"/>
  <c r="F6" i="19"/>
  <c r="I7" i="19"/>
  <c r="G7" i="19" s="1"/>
  <c r="H8" i="19"/>
  <c r="C13" i="26" l="1"/>
  <c r="E6" i="26"/>
  <c r="F6" i="26" s="1"/>
  <c r="D7" i="26" s="1"/>
  <c r="E7" i="26" s="1"/>
  <c r="F7" i="26" s="1"/>
  <c r="D8" i="26" s="1"/>
  <c r="B14" i="26"/>
  <c r="T8" i="23"/>
  <c r="R7" i="23"/>
  <c r="O8" i="23" s="1"/>
  <c r="F7" i="19"/>
  <c r="H9" i="19"/>
  <c r="I8" i="19"/>
  <c r="G8" i="19" s="1"/>
  <c r="C14" i="26" l="1"/>
  <c r="E8" i="26"/>
  <c r="F8" i="26" s="1"/>
  <c r="D9" i="26" s="1"/>
  <c r="E9" i="26" s="1"/>
  <c r="F9" i="26" s="1"/>
  <c r="D10" i="26" s="1"/>
  <c r="E10" i="26" s="1"/>
  <c r="F10" i="26" s="1"/>
  <c r="D11" i="26" s="1"/>
  <c r="E11" i="26" s="1"/>
  <c r="F11" i="26" s="1"/>
  <c r="D12" i="26" s="1"/>
  <c r="E12" i="26" s="1"/>
  <c r="F12" i="26" s="1"/>
  <c r="D13" i="26" s="1"/>
  <c r="B15" i="26"/>
  <c r="Q8" i="23"/>
  <c r="U8" i="23" s="1"/>
  <c r="V8" i="23" s="1"/>
  <c r="F8" i="19"/>
  <c r="I9" i="19"/>
  <c r="G9" i="19" s="1"/>
  <c r="H10" i="19"/>
  <c r="C15" i="26" l="1"/>
  <c r="E13" i="26"/>
  <c r="F13" i="26" s="1"/>
  <c r="D14" i="26" s="1"/>
  <c r="E14" i="26" s="1"/>
  <c r="B16" i="26"/>
  <c r="R8" i="23"/>
  <c r="O9" i="23" s="1"/>
  <c r="T9" i="23"/>
  <c r="I10" i="19"/>
  <c r="G10" i="19" s="1"/>
  <c r="H11" i="19"/>
  <c r="F9" i="19"/>
  <c r="C16" i="26" l="1"/>
  <c r="F14" i="26"/>
  <c r="D15" i="26" s="1"/>
  <c r="E15" i="26" s="1"/>
  <c r="B17" i="26"/>
  <c r="Q9" i="23"/>
  <c r="U9" i="23" s="1"/>
  <c r="I11" i="19"/>
  <c r="G11" i="19" s="1"/>
  <c r="H12" i="19"/>
  <c r="F10" i="19"/>
  <c r="C17" i="26" l="1"/>
  <c r="F15" i="26"/>
  <c r="D16" i="26" s="1"/>
  <c r="E16" i="26" s="1"/>
  <c r="B18" i="26"/>
  <c r="V9" i="23"/>
  <c r="T10" i="23" s="1"/>
  <c r="R9" i="23"/>
  <c r="O10" i="23" s="1"/>
  <c r="Q10" i="23" s="1"/>
  <c r="U10" i="23" s="1"/>
  <c r="H13" i="19"/>
  <c r="I12" i="19"/>
  <c r="G12" i="19" s="1"/>
  <c r="F11" i="19"/>
  <c r="C18" i="26" l="1"/>
  <c r="F16" i="26"/>
  <c r="D17" i="26" s="1"/>
  <c r="E17" i="26" s="1"/>
  <c r="F17" i="26" s="1"/>
  <c r="B19" i="26"/>
  <c r="V10" i="23"/>
  <c r="T11" i="23" s="1"/>
  <c r="R10" i="23"/>
  <c r="O11" i="23" s="1"/>
  <c r="Q11" i="23" s="1"/>
  <c r="H14" i="19"/>
  <c r="I13" i="19"/>
  <c r="G13" i="19" s="1"/>
  <c r="F12" i="19"/>
  <c r="D18" i="26" l="1"/>
  <c r="E18" i="26" s="1"/>
  <c r="F18" i="26" s="1"/>
  <c r="C19" i="26"/>
  <c r="B20" i="26"/>
  <c r="U11" i="23"/>
  <c r="V11" i="23" s="1"/>
  <c r="T12" i="23" s="1"/>
  <c r="R11" i="23"/>
  <c r="O12" i="23" s="1"/>
  <c r="F13" i="19"/>
  <c r="I14" i="19"/>
  <c r="G14" i="19" s="1"/>
  <c r="H15" i="19"/>
  <c r="D19" i="26" l="1"/>
  <c r="E19" i="26" s="1"/>
  <c r="F19" i="26" s="1"/>
  <c r="C20" i="26"/>
  <c r="B21" i="26"/>
  <c r="Q12" i="23"/>
  <c r="U12" i="23" s="1"/>
  <c r="I15" i="19"/>
  <c r="G15" i="19" s="1"/>
  <c r="H16" i="19"/>
  <c r="F14" i="19"/>
  <c r="D20" i="26" l="1"/>
  <c r="E20" i="26" s="1"/>
  <c r="F20" i="26" s="1"/>
  <c r="C21" i="26"/>
  <c r="B22" i="26"/>
  <c r="V12" i="23"/>
  <c r="T13" i="23" s="1"/>
  <c r="R12" i="23"/>
  <c r="O13" i="23" s="1"/>
  <c r="Q13" i="23" s="1"/>
  <c r="U13" i="23" s="1"/>
  <c r="F15" i="19"/>
  <c r="H17" i="19"/>
  <c r="I16" i="19"/>
  <c r="G16" i="19" s="1"/>
  <c r="D21" i="26" l="1"/>
  <c r="E21" i="26" s="1"/>
  <c r="F21" i="26" s="1"/>
  <c r="C22" i="26"/>
  <c r="B23" i="26"/>
  <c r="V13" i="23"/>
  <c r="T14" i="23" s="1"/>
  <c r="R13" i="23"/>
  <c r="O14" i="23" s="1"/>
  <c r="Q14" i="23" s="1"/>
  <c r="U14" i="23" s="1"/>
  <c r="H18" i="19"/>
  <c r="I17" i="19"/>
  <c r="G17" i="19" s="1"/>
  <c r="F16" i="19"/>
  <c r="C23" i="26" l="1"/>
  <c r="D22" i="26"/>
  <c r="E22" i="26" s="1"/>
  <c r="B24" i="26"/>
  <c r="V14" i="23"/>
  <c r="T15" i="23" s="1"/>
  <c r="R14" i="23"/>
  <c r="O15" i="23" s="1"/>
  <c r="F17" i="19"/>
  <c r="H19" i="19"/>
  <c r="I18" i="19"/>
  <c r="G18" i="19" s="1"/>
  <c r="C24" i="26" l="1"/>
  <c r="F22" i="26"/>
  <c r="D23" i="26" s="1"/>
  <c r="E23" i="26" s="1"/>
  <c r="B25" i="26"/>
  <c r="Q15" i="23"/>
  <c r="U15" i="23" s="1"/>
  <c r="V15" i="23" s="1"/>
  <c r="F18" i="19"/>
  <c r="H20" i="19"/>
  <c r="I19" i="19"/>
  <c r="G19" i="19" s="1"/>
  <c r="C25" i="26" l="1"/>
  <c r="F23" i="26"/>
  <c r="D24" i="26" s="1"/>
  <c r="E24" i="26" s="1"/>
  <c r="B26" i="26"/>
  <c r="T16" i="23"/>
  <c r="R15" i="23"/>
  <c r="O16" i="23" s="1"/>
  <c r="F19" i="19"/>
  <c r="H21" i="19"/>
  <c r="I20" i="19"/>
  <c r="G20" i="19" s="1"/>
  <c r="C26" i="26" l="1"/>
  <c r="F24" i="26"/>
  <c r="D25" i="26" s="1"/>
  <c r="E25" i="26" s="1"/>
  <c r="F25" i="26" s="1"/>
  <c r="B27" i="26"/>
  <c r="Q16" i="23"/>
  <c r="U16" i="23" s="1"/>
  <c r="V16" i="23" s="1"/>
  <c r="F20" i="19"/>
  <c r="H22" i="19"/>
  <c r="I21" i="19"/>
  <c r="G21" i="19" s="1"/>
  <c r="D26" i="26" l="1"/>
  <c r="E26" i="26" s="1"/>
  <c r="F26" i="26" s="1"/>
  <c r="C27" i="26"/>
  <c r="B28" i="26"/>
  <c r="R16" i="23"/>
  <c r="O17" i="23" s="1"/>
  <c r="T17" i="23"/>
  <c r="F21" i="19"/>
  <c r="H23" i="19"/>
  <c r="I22" i="19"/>
  <c r="G22" i="19" s="1"/>
  <c r="D27" i="26" l="1"/>
  <c r="E27" i="26" s="1"/>
  <c r="F27" i="26" s="1"/>
  <c r="C28" i="26"/>
  <c r="B29" i="26"/>
  <c r="Q17" i="23"/>
  <c r="U17" i="23" s="1"/>
  <c r="V17" i="23" s="1"/>
  <c r="F22" i="19"/>
  <c r="H24" i="19"/>
  <c r="I23" i="19"/>
  <c r="G23" i="19" s="1"/>
  <c r="D28" i="26" l="1"/>
  <c r="E28" i="26" s="1"/>
  <c r="C29" i="26"/>
  <c r="B30" i="26"/>
  <c r="R17" i="23"/>
  <c r="O18" i="23" s="1"/>
  <c r="T18" i="23"/>
  <c r="H25" i="19"/>
  <c r="I24" i="19"/>
  <c r="G24" i="19" s="1"/>
  <c r="F23" i="19"/>
  <c r="F28" i="26" l="1"/>
  <c r="D29" i="26" s="1"/>
  <c r="E29" i="26" s="1"/>
  <c r="F29" i="26" s="1"/>
  <c r="C30" i="26"/>
  <c r="B31" i="26"/>
  <c r="Q18" i="23"/>
  <c r="U18" i="23" s="1"/>
  <c r="V18" i="23" s="1"/>
  <c r="H26" i="19"/>
  <c r="I25" i="19"/>
  <c r="G25" i="19" s="1"/>
  <c r="F24" i="19"/>
  <c r="C31" i="26" l="1"/>
  <c r="D30" i="26"/>
  <c r="E30" i="26" s="1"/>
  <c r="F30" i="26" s="1"/>
  <c r="D31" i="26" s="1"/>
  <c r="E31" i="26" s="1"/>
  <c r="B32" i="26"/>
  <c r="R18" i="23"/>
  <c r="O19" i="23" s="1"/>
  <c r="T19" i="23"/>
  <c r="F25" i="19"/>
  <c r="H27" i="19"/>
  <c r="I26" i="19"/>
  <c r="G26" i="19" s="1"/>
  <c r="C32" i="26" l="1"/>
  <c r="F31" i="26"/>
  <c r="B33" i="26"/>
  <c r="Q19" i="23"/>
  <c r="U19" i="23" s="1"/>
  <c r="V19" i="23" s="1"/>
  <c r="F26" i="19"/>
  <c r="H28" i="19"/>
  <c r="I27" i="19"/>
  <c r="G27" i="19" s="1"/>
  <c r="D32" i="26" l="1"/>
  <c r="E32" i="26" s="1"/>
  <c r="F32" i="26" s="1"/>
  <c r="C33" i="26"/>
  <c r="D33" i="26" s="1"/>
  <c r="E33" i="26" s="1"/>
  <c r="F33" i="26" s="1"/>
  <c r="B34" i="26"/>
  <c r="R19" i="23"/>
  <c r="O20" i="23" s="1"/>
  <c r="T20" i="23"/>
  <c r="F27" i="19"/>
  <c r="H29" i="19"/>
  <c r="I28" i="19"/>
  <c r="G28" i="19" s="1"/>
  <c r="C34" i="26" l="1"/>
  <c r="D34" i="26" s="1"/>
  <c r="B35" i="26"/>
  <c r="Q20" i="23"/>
  <c r="U20" i="23" s="1"/>
  <c r="F28" i="19"/>
  <c r="H30" i="19"/>
  <c r="I29" i="19"/>
  <c r="G29" i="19" s="1"/>
  <c r="C35" i="26" l="1"/>
  <c r="E34" i="26"/>
  <c r="F34" i="26" s="1"/>
  <c r="D35" i="26" s="1"/>
  <c r="E35" i="26" s="1"/>
  <c r="B36" i="26"/>
  <c r="C36" i="26" s="1"/>
  <c r="V20" i="23"/>
  <c r="T21" i="23" s="1"/>
  <c r="R20" i="23"/>
  <c r="O21" i="23" s="1"/>
  <c r="F29" i="19"/>
  <c r="H31" i="19"/>
  <c r="I30" i="19"/>
  <c r="G30" i="19" s="1"/>
  <c r="F35" i="26" l="1"/>
  <c r="D36" i="26" s="1"/>
  <c r="E36" i="26" s="1"/>
  <c r="F36" i="26" s="1"/>
  <c r="B37" i="26"/>
  <c r="C37" i="26" s="1"/>
  <c r="Q21" i="23"/>
  <c r="U21" i="23" s="1"/>
  <c r="V21" i="23" s="1"/>
  <c r="F30" i="19"/>
  <c r="H32" i="19"/>
  <c r="I31" i="19"/>
  <c r="G31" i="19" s="1"/>
  <c r="D37" i="26" l="1"/>
  <c r="E37" i="26" s="1"/>
  <c r="F37" i="26" s="1"/>
  <c r="B38" i="26"/>
  <c r="C38" i="26" s="1"/>
  <c r="T22" i="23"/>
  <c r="R21" i="23"/>
  <c r="O22" i="23" s="1"/>
  <c r="F31" i="19"/>
  <c r="H33" i="19"/>
  <c r="I32" i="19"/>
  <c r="G32" i="19" s="1"/>
  <c r="D38" i="26" l="1"/>
  <c r="E38" i="26" s="1"/>
  <c r="B39" i="26"/>
  <c r="C39" i="26" s="1"/>
  <c r="Q22" i="23"/>
  <c r="U22" i="23" s="1"/>
  <c r="V22" i="23" s="1"/>
  <c r="F32" i="19"/>
  <c r="H34" i="19"/>
  <c r="I33" i="19"/>
  <c r="G33" i="19" s="1"/>
  <c r="F38" i="26" l="1"/>
  <c r="D39" i="26" s="1"/>
  <c r="E39" i="26" s="1"/>
  <c r="B40" i="26"/>
  <c r="C40" i="26" s="1"/>
  <c r="R22" i="23"/>
  <c r="O23" i="23" s="1"/>
  <c r="T23" i="23"/>
  <c r="F33" i="19"/>
  <c r="H35" i="19"/>
  <c r="I34" i="19"/>
  <c r="G34" i="19" s="1"/>
  <c r="F39" i="26" l="1"/>
  <c r="D40" i="26" s="1"/>
  <c r="E40" i="26" s="1"/>
  <c r="B41" i="26"/>
  <c r="C41" i="26" s="1"/>
  <c r="Q23" i="23"/>
  <c r="U23" i="23" s="1"/>
  <c r="V23" i="23" s="1"/>
  <c r="T24" i="23" s="1"/>
  <c r="F34" i="19"/>
  <c r="H36" i="19"/>
  <c r="I35" i="19"/>
  <c r="G35" i="19" s="1"/>
  <c r="F40" i="26" l="1"/>
  <c r="D41" i="26" s="1"/>
  <c r="E41" i="26" s="1"/>
  <c r="F41" i="26" s="1"/>
  <c r="B42" i="26"/>
  <c r="C42" i="26" s="1"/>
  <c r="R23" i="23"/>
  <c r="O24" i="23" s="1"/>
  <c r="F35" i="19"/>
  <c r="H37" i="19"/>
  <c r="I36" i="19"/>
  <c r="G36" i="19" s="1"/>
  <c r="D42" i="26" l="1"/>
  <c r="E42" i="26" s="1"/>
  <c r="F42" i="26" s="1"/>
  <c r="B43" i="26"/>
  <c r="C43" i="26" s="1"/>
  <c r="Q24" i="23"/>
  <c r="U24" i="23" s="1"/>
  <c r="V24" i="23" s="1"/>
  <c r="F36" i="19"/>
  <c r="H38" i="19"/>
  <c r="I37" i="19"/>
  <c r="G37" i="19" s="1"/>
  <c r="D43" i="26" l="1"/>
  <c r="E43" i="26" s="1"/>
  <c r="B44" i="26"/>
  <c r="C44" i="26" s="1"/>
  <c r="T25" i="23"/>
  <c r="R24" i="23"/>
  <c r="O25" i="23" s="1"/>
  <c r="F37" i="19"/>
  <c r="H39" i="19"/>
  <c r="I38" i="19"/>
  <c r="G38" i="19" s="1"/>
  <c r="F43" i="26" l="1"/>
  <c r="D44" i="26" s="1"/>
  <c r="E44" i="26" s="1"/>
  <c r="B45" i="26"/>
  <c r="C45" i="26" s="1"/>
  <c r="Q25" i="23"/>
  <c r="U25" i="23" s="1"/>
  <c r="V25" i="23" s="1"/>
  <c r="F38" i="19"/>
  <c r="H40" i="19"/>
  <c r="I39" i="19"/>
  <c r="G39" i="19" s="1"/>
  <c r="F44" i="26" l="1"/>
  <c r="D45" i="26" s="1"/>
  <c r="E45" i="26" s="1"/>
  <c r="F45" i="26" s="1"/>
  <c r="B46" i="26"/>
  <c r="C46" i="26" s="1"/>
  <c r="R25" i="23"/>
  <c r="O26" i="23" s="1"/>
  <c r="T26" i="23"/>
  <c r="F39" i="19"/>
  <c r="H41" i="19"/>
  <c r="I40" i="19"/>
  <c r="G40" i="19" s="1"/>
  <c r="D46" i="26" l="1"/>
  <c r="E46" i="26" s="1"/>
  <c r="F46" i="26" s="1"/>
  <c r="B47" i="26"/>
  <c r="C47" i="26" s="1"/>
  <c r="Q26" i="23"/>
  <c r="U26" i="23" s="1"/>
  <c r="F40" i="19"/>
  <c r="H42" i="19"/>
  <c r="I41" i="19"/>
  <c r="G41" i="19" s="1"/>
  <c r="D47" i="26" l="1"/>
  <c r="E47" i="26" s="1"/>
  <c r="B48" i="26"/>
  <c r="C48" i="26" s="1"/>
  <c r="V26" i="23"/>
  <c r="T27" i="23" s="1"/>
  <c r="R26" i="23"/>
  <c r="O27" i="23" s="1"/>
  <c r="F41" i="19"/>
  <c r="H43" i="19"/>
  <c r="I42" i="19"/>
  <c r="G42" i="19" s="1"/>
  <c r="F47" i="26" l="1"/>
  <c r="D48" i="26" s="1"/>
  <c r="E48" i="26" s="1"/>
  <c r="B49" i="26"/>
  <c r="C49" i="26" s="1"/>
  <c r="Q27" i="23"/>
  <c r="U27" i="23" s="1"/>
  <c r="V27" i="23" s="1"/>
  <c r="F42" i="19"/>
  <c r="H44" i="19"/>
  <c r="I43" i="19"/>
  <c r="G43" i="19" s="1"/>
  <c r="F48" i="26" l="1"/>
  <c r="D49" i="26" s="1"/>
  <c r="E49" i="26" s="1"/>
  <c r="F49" i="26" s="1"/>
  <c r="B50" i="26"/>
  <c r="C50" i="26" s="1"/>
  <c r="R27" i="23"/>
  <c r="O28" i="23" s="1"/>
  <c r="Q28" i="23" s="1"/>
  <c r="U28" i="23" s="1"/>
  <c r="T28" i="23"/>
  <c r="F43" i="19"/>
  <c r="H45" i="19"/>
  <c r="I44" i="19"/>
  <c r="G44" i="19" s="1"/>
  <c r="D50" i="26" l="1"/>
  <c r="E50" i="26" s="1"/>
  <c r="B51" i="26"/>
  <c r="C51" i="26" s="1"/>
  <c r="V28" i="23"/>
  <c r="T29" i="23" s="1"/>
  <c r="R28" i="23"/>
  <c r="O29" i="23" s="1"/>
  <c r="Q29" i="23" s="1"/>
  <c r="U29" i="23" s="1"/>
  <c r="F44" i="19"/>
  <c r="H46" i="19"/>
  <c r="I45" i="19"/>
  <c r="G45" i="19" s="1"/>
  <c r="F50" i="26" l="1"/>
  <c r="D51" i="26" s="1"/>
  <c r="E51" i="26" s="1"/>
  <c r="B52" i="26"/>
  <c r="C52" i="26" s="1"/>
  <c r="V29" i="23"/>
  <c r="T30" i="23" s="1"/>
  <c r="R29" i="23"/>
  <c r="O30" i="23" s="1"/>
  <c r="Q30" i="23" s="1"/>
  <c r="U30" i="23" s="1"/>
  <c r="F45" i="19"/>
  <c r="H47" i="19"/>
  <c r="I46" i="19"/>
  <c r="G46" i="19" s="1"/>
  <c r="F51" i="26" l="1"/>
  <c r="D52" i="26" s="1"/>
  <c r="E52" i="26" s="1"/>
  <c r="F52" i="26" s="1"/>
  <c r="B53" i="26"/>
  <c r="C53" i="26" s="1"/>
  <c r="V30" i="23"/>
  <c r="T31" i="23" s="1"/>
  <c r="R30" i="23"/>
  <c r="O31" i="23" s="1"/>
  <c r="F46" i="19"/>
  <c r="H48" i="19"/>
  <c r="I47" i="19"/>
  <c r="G47" i="19" s="1"/>
  <c r="D53" i="26" l="1"/>
  <c r="E53" i="26" s="1"/>
  <c r="B54" i="26"/>
  <c r="C54" i="26" s="1"/>
  <c r="Q31" i="23"/>
  <c r="U31" i="23" s="1"/>
  <c r="V31" i="23" s="1"/>
  <c r="F47" i="19"/>
  <c r="H49" i="19"/>
  <c r="I48" i="19"/>
  <c r="G48" i="19" s="1"/>
  <c r="F53" i="26" l="1"/>
  <c r="D54" i="26" s="1"/>
  <c r="E54" i="26" s="1"/>
  <c r="B55" i="26"/>
  <c r="C55" i="26" s="1"/>
  <c r="R31" i="23"/>
  <c r="O32" i="23" s="1"/>
  <c r="T32" i="23"/>
  <c r="H50" i="19"/>
  <c r="I49" i="19"/>
  <c r="G49" i="19" s="1"/>
  <c r="F48" i="19"/>
  <c r="F54" i="26" l="1"/>
  <c r="D55" i="26" s="1"/>
  <c r="E55" i="26" s="1"/>
  <c r="B56" i="26"/>
  <c r="C56" i="26" s="1"/>
  <c r="Q32" i="23"/>
  <c r="U32" i="23" s="1"/>
  <c r="H51" i="19"/>
  <c r="I50" i="19"/>
  <c r="G50" i="19" s="1"/>
  <c r="F49" i="19"/>
  <c r="F55" i="26" l="1"/>
  <c r="D56" i="26" s="1"/>
  <c r="E56" i="26" s="1"/>
  <c r="F56" i="26" s="1"/>
  <c r="B57" i="26"/>
  <c r="C57" i="26" s="1"/>
  <c r="V32" i="23"/>
  <c r="T33" i="23" s="1"/>
  <c r="R32" i="23"/>
  <c r="O33" i="23" s="1"/>
  <c r="F50" i="19"/>
  <c r="H52" i="19"/>
  <c r="I51" i="19"/>
  <c r="G51" i="19" s="1"/>
  <c r="D57" i="26" l="1"/>
  <c r="E57" i="26" s="1"/>
  <c r="B58" i="26"/>
  <c r="C58" i="26" s="1"/>
  <c r="Q33" i="23"/>
  <c r="U33" i="23" s="1"/>
  <c r="V33" i="23" s="1"/>
  <c r="F51" i="19"/>
  <c r="H53" i="19"/>
  <c r="I52" i="19"/>
  <c r="G52" i="19" s="1"/>
  <c r="F57" i="26" l="1"/>
  <c r="D58" i="26" s="1"/>
  <c r="E58" i="26" s="1"/>
  <c r="B59" i="26"/>
  <c r="C59" i="26" s="1"/>
  <c r="T34" i="23"/>
  <c r="R33" i="23"/>
  <c r="O34" i="23" s="1"/>
  <c r="F52" i="19"/>
  <c r="H54" i="19"/>
  <c r="I53" i="19"/>
  <c r="G53" i="19" s="1"/>
  <c r="F58" i="26" l="1"/>
  <c r="D59" i="26" s="1"/>
  <c r="E59" i="26" s="1"/>
  <c r="F59" i="26" s="1"/>
  <c r="B60" i="26"/>
  <c r="C60" i="26" s="1"/>
  <c r="Q34" i="23"/>
  <c r="U34" i="23" s="1"/>
  <c r="V34" i="23" s="1"/>
  <c r="F53" i="19"/>
  <c r="H55" i="19"/>
  <c r="I54" i="19"/>
  <c r="G54" i="19" s="1"/>
  <c r="D60" i="26" l="1"/>
  <c r="E60" i="26" s="1"/>
  <c r="F60" i="26" s="1"/>
  <c r="B61" i="26"/>
  <c r="C61" i="26" s="1"/>
  <c r="R34" i="23"/>
  <c r="O35" i="23" s="1"/>
  <c r="T35" i="23"/>
  <c r="F54" i="19"/>
  <c r="H56" i="19"/>
  <c r="I55" i="19"/>
  <c r="G55" i="19" s="1"/>
  <c r="D61" i="26" l="1"/>
  <c r="E61" i="26" s="1"/>
  <c r="B62" i="26"/>
  <c r="C62" i="26" s="1"/>
  <c r="Q35" i="23"/>
  <c r="U35" i="23" s="1"/>
  <c r="V35" i="23" s="1"/>
  <c r="H57" i="19"/>
  <c r="I56" i="19"/>
  <c r="G56" i="19" s="1"/>
  <c r="F55" i="19"/>
  <c r="F61" i="26" l="1"/>
  <c r="D62" i="26" s="1"/>
  <c r="E62" i="26" s="1"/>
  <c r="B63" i="26"/>
  <c r="C63" i="26" s="1"/>
  <c r="T36" i="23"/>
  <c r="R35" i="23"/>
  <c r="O36" i="23" s="1"/>
  <c r="F56" i="19"/>
  <c r="H58" i="19"/>
  <c r="I57" i="19"/>
  <c r="G57" i="19" s="1"/>
  <c r="F62" i="26" l="1"/>
  <c r="D63" i="26" s="1"/>
  <c r="E63" i="26" s="1"/>
  <c r="B64" i="26"/>
  <c r="C64" i="26" s="1"/>
  <c r="Q36" i="23"/>
  <c r="U36" i="23" s="1"/>
  <c r="V36" i="23" s="1"/>
  <c r="T37" i="23" s="1"/>
  <c r="F57" i="19"/>
  <c r="H59" i="19"/>
  <c r="I58" i="19"/>
  <c r="G58" i="19" s="1"/>
  <c r="F63" i="26" l="1"/>
  <c r="D64" i="26" s="1"/>
  <c r="E64" i="26" s="1"/>
  <c r="B65" i="26"/>
  <c r="C65" i="26" s="1"/>
  <c r="R36" i="23"/>
  <c r="O37" i="23" s="1"/>
  <c r="Q37" i="23" s="1"/>
  <c r="U37" i="23" s="1"/>
  <c r="F58" i="19"/>
  <c r="H60" i="19"/>
  <c r="I59" i="19"/>
  <c r="G59" i="19" s="1"/>
  <c r="F64" i="26" l="1"/>
  <c r="D65" i="26" s="1"/>
  <c r="E65" i="26" s="1"/>
  <c r="F65" i="26" s="1"/>
  <c r="B66" i="26"/>
  <c r="C66" i="26" s="1"/>
  <c r="V37" i="23"/>
  <c r="T38" i="23" s="1"/>
  <c r="R37" i="23"/>
  <c r="O38" i="23" s="1"/>
  <c r="Q38" i="23" s="1"/>
  <c r="U38" i="23" s="1"/>
  <c r="F59" i="19"/>
  <c r="H61" i="19"/>
  <c r="I60" i="19"/>
  <c r="G60" i="19" s="1"/>
  <c r="D66" i="26" l="1"/>
  <c r="E66" i="26" s="1"/>
  <c r="F66" i="26" s="1"/>
  <c r="B67" i="26"/>
  <c r="C67" i="26" s="1"/>
  <c r="V38" i="23"/>
  <c r="T39" i="23" s="1"/>
  <c r="R38" i="23"/>
  <c r="O39" i="23" s="1"/>
  <c r="F60" i="19"/>
  <c r="H62" i="19"/>
  <c r="I61" i="19"/>
  <c r="G61" i="19" s="1"/>
  <c r="D67" i="26" l="1"/>
  <c r="E67" i="26" s="1"/>
  <c r="B68" i="26"/>
  <c r="C68" i="26" s="1"/>
  <c r="Q39" i="23"/>
  <c r="U39" i="23" s="1"/>
  <c r="V39" i="23" s="1"/>
  <c r="F61" i="19"/>
  <c r="H63" i="19"/>
  <c r="I62" i="19"/>
  <c r="G62" i="19" s="1"/>
  <c r="F67" i="26" l="1"/>
  <c r="D68" i="26" s="1"/>
  <c r="E68" i="26" s="1"/>
  <c r="B69" i="26"/>
  <c r="C69" i="26" s="1"/>
  <c r="R39" i="23"/>
  <c r="O40" i="23" s="1"/>
  <c r="T40" i="23"/>
  <c r="F62" i="19"/>
  <c r="H64" i="19"/>
  <c r="I63" i="19"/>
  <c r="G63" i="19" s="1"/>
  <c r="F68" i="26" l="1"/>
  <c r="D69" i="26" s="1"/>
  <c r="E69" i="26" s="1"/>
  <c r="B70" i="26"/>
  <c r="C70" i="26" s="1"/>
  <c r="Q40" i="23"/>
  <c r="U40" i="23" s="1"/>
  <c r="F63" i="19"/>
  <c r="H65" i="19"/>
  <c r="I64" i="19"/>
  <c r="G64" i="19" s="1"/>
  <c r="F69" i="26" l="1"/>
  <c r="D70" i="26" s="1"/>
  <c r="E70" i="26" s="1"/>
  <c r="B71" i="26"/>
  <c r="C71" i="26" s="1"/>
  <c r="V40" i="23"/>
  <c r="T41" i="23" s="1"/>
  <c r="R40" i="23"/>
  <c r="O41" i="23" s="1"/>
  <c r="Q41" i="23" s="1"/>
  <c r="U41" i="23" s="1"/>
  <c r="F64" i="19"/>
  <c r="H66" i="19"/>
  <c r="I65" i="19"/>
  <c r="G65" i="19" s="1"/>
  <c r="F70" i="26" l="1"/>
  <c r="D71" i="26" s="1"/>
  <c r="B72" i="26"/>
  <c r="C72" i="26" s="1"/>
  <c r="V41" i="23"/>
  <c r="T42" i="23" s="1"/>
  <c r="R41" i="23"/>
  <c r="O42" i="23" s="1"/>
  <c r="Q42" i="23" s="1"/>
  <c r="U42" i="23" s="1"/>
  <c r="F65" i="19"/>
  <c r="H67" i="19"/>
  <c r="I66" i="19"/>
  <c r="G66" i="19" s="1"/>
  <c r="E71" i="26" l="1"/>
  <c r="F71" i="26" s="1"/>
  <c r="D72" i="26" s="1"/>
  <c r="E72" i="26" s="1"/>
  <c r="B73" i="26"/>
  <c r="C73" i="26" s="1"/>
  <c r="V42" i="23"/>
  <c r="T43" i="23" s="1"/>
  <c r="R42" i="23"/>
  <c r="O43" i="23" s="1"/>
  <c r="F66" i="19"/>
  <c r="H68" i="19"/>
  <c r="I67" i="19"/>
  <c r="G67" i="19" s="1"/>
  <c r="F72" i="26" l="1"/>
  <c r="D73" i="26" s="1"/>
  <c r="E73" i="26" s="1"/>
  <c r="B74" i="26"/>
  <c r="C74" i="26" s="1"/>
  <c r="Q43" i="23"/>
  <c r="U43" i="23" s="1"/>
  <c r="V43" i="23" s="1"/>
  <c r="F67" i="19"/>
  <c r="H69" i="19"/>
  <c r="I68" i="19"/>
  <c r="G68" i="19" s="1"/>
  <c r="F73" i="26" l="1"/>
  <c r="D74" i="26" s="1"/>
  <c r="B75" i="26"/>
  <c r="C75" i="26" s="1"/>
  <c r="T44" i="23"/>
  <c r="R43" i="23"/>
  <c r="O44" i="23" s="1"/>
  <c r="F68" i="19"/>
  <c r="H70" i="19"/>
  <c r="I69" i="19"/>
  <c r="G69" i="19" s="1"/>
  <c r="E74" i="26" l="1"/>
  <c r="F74" i="26" s="1"/>
  <c r="D75" i="26" s="1"/>
  <c r="B76" i="26"/>
  <c r="C76" i="26" s="1"/>
  <c r="Q44" i="23"/>
  <c r="U44" i="23" s="1"/>
  <c r="V44" i="23" s="1"/>
  <c r="F69" i="19"/>
  <c r="H71" i="19"/>
  <c r="I70" i="19"/>
  <c r="G70" i="19" s="1"/>
  <c r="E75" i="26" l="1"/>
  <c r="F75" i="26" s="1"/>
  <c r="D76" i="26" s="1"/>
  <c r="B77" i="26"/>
  <c r="C77" i="26" s="1"/>
  <c r="T45" i="23"/>
  <c r="R44" i="23"/>
  <c r="O45" i="23" s="1"/>
  <c r="F70" i="19"/>
  <c r="H72" i="19"/>
  <c r="I71" i="19"/>
  <c r="G71" i="19" s="1"/>
  <c r="E76" i="26" l="1"/>
  <c r="F76" i="26" s="1"/>
  <c r="D77" i="26" s="1"/>
  <c r="E77" i="26" s="1"/>
  <c r="B78" i="26"/>
  <c r="C78" i="26" s="1"/>
  <c r="Q45" i="23"/>
  <c r="U45" i="23" s="1"/>
  <c r="V45" i="23" s="1"/>
  <c r="F71" i="19"/>
  <c r="H73" i="19"/>
  <c r="I72" i="19"/>
  <c r="G72" i="19" s="1"/>
  <c r="F77" i="26" l="1"/>
  <c r="D78" i="26" s="1"/>
  <c r="B79" i="26"/>
  <c r="C79" i="26" s="1"/>
  <c r="T46" i="23"/>
  <c r="R45" i="23"/>
  <c r="O46" i="23" s="1"/>
  <c r="F72" i="19"/>
  <c r="H74" i="19"/>
  <c r="I73" i="19"/>
  <c r="G73" i="19" s="1"/>
  <c r="E78" i="26" l="1"/>
  <c r="F78" i="26" s="1"/>
  <c r="D79" i="26" s="1"/>
  <c r="B80" i="26"/>
  <c r="C80" i="26" s="1"/>
  <c r="Q46" i="23"/>
  <c r="U46" i="23" s="1"/>
  <c r="F73" i="19"/>
  <c r="H75" i="19"/>
  <c r="I74" i="19"/>
  <c r="G74" i="19" s="1"/>
  <c r="E79" i="26" l="1"/>
  <c r="F79" i="26" s="1"/>
  <c r="D80" i="26" s="1"/>
  <c r="E80" i="26" s="1"/>
  <c r="B81" i="26"/>
  <c r="C81" i="26" s="1"/>
  <c r="V46" i="23"/>
  <c r="T47" i="23" s="1"/>
  <c r="R46" i="23"/>
  <c r="O47" i="23" s="1"/>
  <c r="F74" i="19"/>
  <c r="H76" i="19"/>
  <c r="I75" i="19"/>
  <c r="G75" i="19" s="1"/>
  <c r="F80" i="26" l="1"/>
  <c r="D81" i="26" s="1"/>
  <c r="B82" i="26"/>
  <c r="C82" i="26" s="1"/>
  <c r="Q47" i="23"/>
  <c r="U47" i="23" s="1"/>
  <c r="V47" i="23" s="1"/>
  <c r="F75" i="19"/>
  <c r="H77" i="19"/>
  <c r="I76" i="19"/>
  <c r="G76" i="19" s="1"/>
  <c r="E81" i="26" l="1"/>
  <c r="F81" i="26" s="1"/>
  <c r="D82" i="26" s="1"/>
  <c r="E82" i="26" s="1"/>
  <c r="B83" i="26"/>
  <c r="C83" i="26" s="1"/>
  <c r="T48" i="23"/>
  <c r="R47" i="23"/>
  <c r="O48" i="23" s="1"/>
  <c r="F76" i="19"/>
  <c r="H78" i="19"/>
  <c r="I77" i="19"/>
  <c r="G77" i="19" s="1"/>
  <c r="F82" i="26" l="1"/>
  <c r="D83" i="26" s="1"/>
  <c r="E83" i="26" s="1"/>
  <c r="F83" i="26" s="1"/>
  <c r="B84" i="26"/>
  <c r="C84" i="26" s="1"/>
  <c r="Q48" i="23"/>
  <c r="U48" i="23" s="1"/>
  <c r="V48" i="23" s="1"/>
  <c r="F77" i="19"/>
  <c r="H79" i="19"/>
  <c r="I78" i="19"/>
  <c r="G78" i="19" s="1"/>
  <c r="D84" i="26" l="1"/>
  <c r="E84" i="26" s="1"/>
  <c r="B85" i="26"/>
  <c r="C85" i="26" s="1"/>
  <c r="T49" i="23"/>
  <c r="R48" i="23"/>
  <c r="O49" i="23" s="1"/>
  <c r="F78" i="19"/>
  <c r="H80" i="19"/>
  <c r="I79" i="19"/>
  <c r="G79" i="19" s="1"/>
  <c r="F84" i="26" l="1"/>
  <c r="D85" i="26" s="1"/>
  <c r="E85" i="26" s="1"/>
  <c r="B86" i="26"/>
  <c r="C86" i="26" s="1"/>
  <c r="Q49" i="23"/>
  <c r="U49" i="23" s="1"/>
  <c r="V49" i="23" s="1"/>
  <c r="F79" i="19"/>
  <c r="H81" i="19"/>
  <c r="I80" i="19"/>
  <c r="G80" i="19" s="1"/>
  <c r="F85" i="26" l="1"/>
  <c r="D86" i="26" s="1"/>
  <c r="B87" i="26"/>
  <c r="C87" i="26" s="1"/>
  <c r="T50" i="23"/>
  <c r="R49" i="23"/>
  <c r="O50" i="23" s="1"/>
  <c r="F80" i="19"/>
  <c r="H82" i="19"/>
  <c r="I81" i="19"/>
  <c r="G81" i="19" s="1"/>
  <c r="E86" i="26" l="1"/>
  <c r="F86" i="26" s="1"/>
  <c r="D87" i="26" s="1"/>
  <c r="E87" i="26" s="1"/>
  <c r="B88" i="26"/>
  <c r="C88" i="26" s="1"/>
  <c r="Q50" i="23"/>
  <c r="U50" i="23" s="1"/>
  <c r="F81" i="19"/>
  <c r="H83" i="19"/>
  <c r="I82" i="19"/>
  <c r="G82" i="19" s="1"/>
  <c r="F87" i="26" l="1"/>
  <c r="D88" i="26" s="1"/>
  <c r="E88" i="26" s="1"/>
  <c r="B89" i="26"/>
  <c r="C89" i="26" s="1"/>
  <c r="V50" i="23"/>
  <c r="T51" i="23" s="1"/>
  <c r="R50" i="23"/>
  <c r="O51" i="23" s="1"/>
  <c r="F82" i="19"/>
  <c r="H84" i="19"/>
  <c r="I83" i="19"/>
  <c r="G83" i="19" s="1"/>
  <c r="F88" i="26" l="1"/>
  <c r="D89" i="26" s="1"/>
  <c r="E89" i="26" s="1"/>
  <c r="B90" i="26"/>
  <c r="C90" i="26" s="1"/>
  <c r="Q51" i="23"/>
  <c r="U51" i="23" s="1"/>
  <c r="V51" i="23" s="1"/>
  <c r="F83" i="19"/>
  <c r="H85" i="19"/>
  <c r="I84" i="19"/>
  <c r="G84" i="19" s="1"/>
  <c r="F89" i="26" l="1"/>
  <c r="D90" i="26" s="1"/>
  <c r="B91" i="26"/>
  <c r="C91" i="26" s="1"/>
  <c r="R51" i="23"/>
  <c r="O52" i="23" s="1"/>
  <c r="T52" i="23"/>
  <c r="F84" i="19"/>
  <c r="H86" i="19"/>
  <c r="I85" i="19"/>
  <c r="G85" i="19" s="1"/>
  <c r="E90" i="26" l="1"/>
  <c r="F90" i="26" s="1"/>
  <c r="D91" i="26" s="1"/>
  <c r="E91" i="26" s="1"/>
  <c r="B92" i="26"/>
  <c r="C92" i="26" s="1"/>
  <c r="Q52" i="23"/>
  <c r="U52" i="23" s="1"/>
  <c r="F85" i="19"/>
  <c r="H87" i="19"/>
  <c r="I86" i="19"/>
  <c r="G86" i="19" s="1"/>
  <c r="F91" i="26" l="1"/>
  <c r="D92" i="26" s="1"/>
  <c r="B93" i="26"/>
  <c r="C93" i="26" s="1"/>
  <c r="V52" i="23"/>
  <c r="T53" i="23" s="1"/>
  <c r="R52" i="23"/>
  <c r="O53" i="23" s="1"/>
  <c r="Q53" i="23" s="1"/>
  <c r="U53" i="23" s="1"/>
  <c r="H88" i="19"/>
  <c r="I87" i="19"/>
  <c r="G87" i="19" s="1"/>
  <c r="F86" i="19"/>
  <c r="E92" i="26" l="1"/>
  <c r="F92" i="26" s="1"/>
  <c r="D93" i="26" s="1"/>
  <c r="E93" i="26" s="1"/>
  <c r="B94" i="26"/>
  <c r="C94" i="26" s="1"/>
  <c r="V53" i="23"/>
  <c r="T54" i="23" s="1"/>
  <c r="R53" i="23"/>
  <c r="O54" i="23" s="1"/>
  <c r="Q54" i="23" s="1"/>
  <c r="U54" i="23" s="1"/>
  <c r="F87" i="19"/>
  <c r="H89" i="19"/>
  <c r="I88" i="19"/>
  <c r="G88" i="19" s="1"/>
  <c r="F93" i="26" l="1"/>
  <c r="D94" i="26" s="1"/>
  <c r="B95" i="26"/>
  <c r="C95" i="26" s="1"/>
  <c r="V54" i="23"/>
  <c r="T55" i="23" s="1"/>
  <c r="R54" i="23"/>
  <c r="O55" i="23" s="1"/>
  <c r="F88" i="19"/>
  <c r="H90" i="19"/>
  <c r="I89" i="19"/>
  <c r="G89" i="19" s="1"/>
  <c r="E94" i="26" l="1"/>
  <c r="F94" i="26" s="1"/>
  <c r="D95" i="26" s="1"/>
  <c r="E95" i="26" s="1"/>
  <c r="B96" i="26"/>
  <c r="C96" i="26" s="1"/>
  <c r="Q55" i="23"/>
  <c r="U55" i="23" s="1"/>
  <c r="V55" i="23" s="1"/>
  <c r="F89" i="19"/>
  <c r="H91" i="19"/>
  <c r="I90" i="19"/>
  <c r="G90" i="19" s="1"/>
  <c r="F95" i="26" l="1"/>
  <c r="D96" i="26" s="1"/>
  <c r="B97" i="26"/>
  <c r="C97" i="26" s="1"/>
  <c r="R55" i="23"/>
  <c r="O56" i="23" s="1"/>
  <c r="Q56" i="23" s="1"/>
  <c r="U56" i="23" s="1"/>
  <c r="T56" i="23"/>
  <c r="F90" i="19"/>
  <c r="H92" i="19"/>
  <c r="I91" i="19"/>
  <c r="G91" i="19" s="1"/>
  <c r="E96" i="26" l="1"/>
  <c r="F96" i="26" s="1"/>
  <c r="D97" i="26" s="1"/>
  <c r="E97" i="26" s="1"/>
  <c r="B98" i="26"/>
  <c r="C98" i="26" s="1"/>
  <c r="V56" i="23"/>
  <c r="T57" i="23" s="1"/>
  <c r="R56" i="23"/>
  <c r="O57" i="23" s="1"/>
  <c r="F91" i="19"/>
  <c r="H93" i="19"/>
  <c r="I92" i="19"/>
  <c r="G92" i="19" s="1"/>
  <c r="F97" i="26" l="1"/>
  <c r="D98" i="26" s="1"/>
  <c r="B99" i="26"/>
  <c r="C99" i="26" s="1"/>
  <c r="Q57" i="23"/>
  <c r="U57" i="23" s="1"/>
  <c r="V57" i="23" s="1"/>
  <c r="F92" i="19"/>
  <c r="H94" i="19"/>
  <c r="I93" i="19"/>
  <c r="G93" i="19" s="1"/>
  <c r="E98" i="26" l="1"/>
  <c r="F98" i="26" s="1"/>
  <c r="D99" i="26" s="1"/>
  <c r="B100" i="26"/>
  <c r="C100" i="26" s="1"/>
  <c r="T58" i="23"/>
  <c r="R57" i="23"/>
  <c r="O58" i="23" s="1"/>
  <c r="H95" i="19"/>
  <c r="I94" i="19"/>
  <c r="G94" i="19" s="1"/>
  <c r="F93" i="19"/>
  <c r="E99" i="26" l="1"/>
  <c r="F99" i="26" s="1"/>
  <c r="D100" i="26" s="1"/>
  <c r="B101" i="26"/>
  <c r="C101" i="26" s="1"/>
  <c r="Q58" i="23"/>
  <c r="U58" i="23" s="1"/>
  <c r="V58" i="23" s="1"/>
  <c r="F94" i="19"/>
  <c r="H96" i="19"/>
  <c r="I95" i="19"/>
  <c r="G95" i="19" s="1"/>
  <c r="E100" i="26" l="1"/>
  <c r="F100" i="26" s="1"/>
  <c r="D101" i="26" s="1"/>
  <c r="E101" i="26" s="1"/>
  <c r="F101" i="26" s="1"/>
  <c r="B102" i="26"/>
  <c r="C102" i="26" s="1"/>
  <c r="R58" i="23"/>
  <c r="O59" i="23" s="1"/>
  <c r="T59" i="23"/>
  <c r="H97" i="19"/>
  <c r="I96" i="19"/>
  <c r="G96" i="19" s="1"/>
  <c r="F95" i="19"/>
  <c r="D102" i="26" l="1"/>
  <c r="E102" i="26" s="1"/>
  <c r="B103" i="26"/>
  <c r="C103" i="26" s="1"/>
  <c r="Q59" i="23"/>
  <c r="U59" i="23" s="1"/>
  <c r="V59" i="23" s="1"/>
  <c r="F96" i="19"/>
  <c r="H98" i="19"/>
  <c r="I97" i="19"/>
  <c r="G97" i="19" s="1"/>
  <c r="F102" i="26" l="1"/>
  <c r="D103" i="26" s="1"/>
  <c r="E103" i="26" s="1"/>
  <c r="F103" i="26" s="1"/>
  <c r="T60" i="23"/>
  <c r="R59" i="23"/>
  <c r="O60" i="23" s="1"/>
  <c r="F97" i="19"/>
  <c r="H99" i="19"/>
  <c r="I98" i="19"/>
  <c r="G98" i="19" s="1"/>
  <c r="Q60" i="23" l="1"/>
  <c r="U60" i="23" s="1"/>
  <c r="V60" i="23" s="1"/>
  <c r="F98" i="19"/>
  <c r="H100" i="19"/>
  <c r="I99" i="19"/>
  <c r="G99" i="19" s="1"/>
  <c r="T61" i="23" l="1"/>
  <c r="R60" i="23"/>
  <c r="O61" i="23" s="1"/>
  <c r="H101" i="19"/>
  <c r="I100" i="19"/>
  <c r="G100" i="19" s="1"/>
  <c r="F99" i="19"/>
  <c r="Q61" i="23" l="1"/>
  <c r="U61" i="23" s="1"/>
  <c r="V61" i="23" s="1"/>
  <c r="F100" i="19"/>
  <c r="H102" i="19"/>
  <c r="I101" i="19"/>
  <c r="G101" i="19" s="1"/>
  <c r="T62" i="23" l="1"/>
  <c r="R61" i="23"/>
  <c r="O62" i="23" s="1"/>
  <c r="F101" i="19"/>
  <c r="H103" i="19"/>
  <c r="I102" i="19"/>
  <c r="G102" i="19" s="1"/>
  <c r="Q62" i="23" l="1"/>
  <c r="U62" i="23" s="1"/>
  <c r="F102" i="19"/>
  <c r="H104" i="19"/>
  <c r="I103" i="19"/>
  <c r="G103" i="19" s="1"/>
  <c r="V62" i="23" l="1"/>
  <c r="T63" i="23" s="1"/>
  <c r="R62" i="23"/>
  <c r="O63" i="23" s="1"/>
  <c r="F103" i="19"/>
  <c r="H105" i="19"/>
  <c r="I104" i="19"/>
  <c r="G104" i="19" s="1"/>
  <c r="Q63" i="23" l="1"/>
  <c r="U63" i="23" s="1"/>
  <c r="V63" i="23" s="1"/>
  <c r="H106" i="19"/>
  <c r="I105" i="19"/>
  <c r="G105" i="19" s="1"/>
  <c r="F104" i="19"/>
  <c r="R63" i="23" l="1"/>
  <c r="O64" i="23" s="1"/>
  <c r="T64" i="23"/>
  <c r="F105" i="19"/>
  <c r="H107" i="19"/>
  <c r="I106" i="19"/>
  <c r="G106" i="19" s="1"/>
  <c r="Q64" i="23" l="1"/>
  <c r="U64" i="23" s="1"/>
  <c r="V64" i="23" s="1"/>
  <c r="H108" i="19"/>
  <c r="I107" i="19"/>
  <c r="G107" i="19" s="1"/>
  <c r="F106" i="19"/>
  <c r="R64" i="23" l="1"/>
  <c r="O65" i="23" s="1"/>
  <c r="T65" i="23"/>
  <c r="F107" i="19"/>
  <c r="H109" i="19"/>
  <c r="I108" i="19"/>
  <c r="G108" i="19" s="1"/>
  <c r="Q65" i="23" l="1"/>
  <c r="U65" i="23" s="1"/>
  <c r="V65" i="23" s="1"/>
  <c r="H110" i="19"/>
  <c r="I109" i="19"/>
  <c r="G109" i="19" s="1"/>
  <c r="F108" i="19"/>
  <c r="R65" i="23" l="1"/>
  <c r="O66" i="23" s="1"/>
  <c r="Q66" i="23" s="1"/>
  <c r="U66" i="23" s="1"/>
  <c r="T66" i="23"/>
  <c r="F109" i="19"/>
  <c r="H111" i="19"/>
  <c r="I110" i="19"/>
  <c r="G110" i="19" s="1"/>
  <c r="V66" i="23" l="1"/>
  <c r="T67" i="23" s="1"/>
  <c r="R66" i="23"/>
  <c r="O67" i="23" s="1"/>
  <c r="F110" i="19"/>
  <c r="H112" i="19"/>
  <c r="I111" i="19"/>
  <c r="G111" i="19" s="1"/>
  <c r="Q67" i="23" l="1"/>
  <c r="U67" i="23" s="1"/>
  <c r="V67" i="23" s="1"/>
  <c r="F111" i="19"/>
  <c r="H113" i="19"/>
  <c r="I112" i="19"/>
  <c r="G112" i="19" s="1"/>
  <c r="R67" i="23" l="1"/>
  <c r="O68" i="23" s="1"/>
  <c r="Q68" i="23" s="1"/>
  <c r="U68" i="23" s="1"/>
  <c r="T68" i="23"/>
  <c r="F112" i="19"/>
  <c r="H114" i="19"/>
  <c r="I113" i="19"/>
  <c r="G113" i="19" s="1"/>
  <c r="V68" i="23" l="1"/>
  <c r="T69" i="23" s="1"/>
  <c r="R68" i="23"/>
  <c r="O69" i="23" s="1"/>
  <c r="F113" i="19"/>
  <c r="H115" i="19"/>
  <c r="I114" i="19"/>
  <c r="G114" i="19" s="1"/>
  <c r="Q69" i="23" l="1"/>
  <c r="U69" i="23" s="1"/>
  <c r="V69" i="23" s="1"/>
  <c r="F114" i="19"/>
  <c r="H116" i="19"/>
  <c r="I115" i="19"/>
  <c r="G115" i="19" s="1"/>
  <c r="T70" i="23" l="1"/>
  <c r="R69" i="23"/>
  <c r="O70" i="23" s="1"/>
  <c r="F115" i="19"/>
  <c r="H117" i="19"/>
  <c r="I116" i="19"/>
  <c r="G116" i="19" s="1"/>
  <c r="Q70" i="23" l="1"/>
  <c r="U70" i="23" s="1"/>
  <c r="V70" i="23" s="1"/>
  <c r="F116" i="19"/>
  <c r="H118" i="19"/>
  <c r="I117" i="19"/>
  <c r="G117" i="19" s="1"/>
  <c r="T71" i="23" l="1"/>
  <c r="R70" i="23"/>
  <c r="O71" i="23" s="1"/>
  <c r="F117" i="19"/>
  <c r="H119" i="19"/>
  <c r="I118" i="19"/>
  <c r="G118" i="19" s="1"/>
  <c r="Q71" i="23" l="1"/>
  <c r="U71" i="23" s="1"/>
  <c r="F118" i="19"/>
  <c r="H120" i="19"/>
  <c r="I119" i="19"/>
  <c r="G119" i="19" s="1"/>
  <c r="V71" i="23" l="1"/>
  <c r="T72" i="23" s="1"/>
  <c r="R71" i="23"/>
  <c r="O72" i="23" s="1"/>
  <c r="Q72" i="23" s="1"/>
  <c r="U72" i="23" s="1"/>
  <c r="F119" i="19"/>
  <c r="H121" i="19"/>
  <c r="I120" i="19"/>
  <c r="G120" i="19" s="1"/>
  <c r="V72" i="23" l="1"/>
  <c r="T73" i="23" s="1"/>
  <c r="R72" i="23"/>
  <c r="O73" i="23" s="1"/>
  <c r="F120" i="19"/>
  <c r="H122" i="19"/>
  <c r="I121" i="19"/>
  <c r="G121" i="19" s="1"/>
  <c r="Q73" i="23" l="1"/>
  <c r="U73" i="23" s="1"/>
  <c r="V73" i="23" s="1"/>
  <c r="F121" i="19"/>
  <c r="H123" i="19"/>
  <c r="I122" i="19"/>
  <c r="G122" i="19" s="1"/>
  <c r="R73" i="23" l="1"/>
  <c r="O74" i="23" s="1"/>
  <c r="T74" i="23"/>
  <c r="F122" i="19"/>
  <c r="H124" i="19"/>
  <c r="I123" i="19"/>
  <c r="G123" i="19" s="1"/>
  <c r="Q74" i="23" l="1"/>
  <c r="U74" i="23" s="1"/>
  <c r="V74" i="23" s="1"/>
  <c r="F123" i="19"/>
  <c r="H125" i="19"/>
  <c r="I124" i="19"/>
  <c r="G124" i="19" s="1"/>
  <c r="T75" i="23" l="1"/>
  <c r="R74" i="23"/>
  <c r="O75" i="23" s="1"/>
  <c r="F124" i="19"/>
  <c r="H126" i="19"/>
  <c r="I125" i="19"/>
  <c r="G125" i="19" s="1"/>
  <c r="Q75" i="23" l="1"/>
  <c r="U75" i="23" s="1"/>
  <c r="V75" i="23" s="1"/>
  <c r="H127" i="19"/>
  <c r="I126" i="19"/>
  <c r="G126" i="19" s="1"/>
  <c r="F125" i="19"/>
  <c r="R75" i="23" l="1"/>
  <c r="O76" i="23" s="1"/>
  <c r="T76" i="23"/>
  <c r="F126" i="19"/>
  <c r="H128" i="19"/>
  <c r="I127" i="19"/>
  <c r="G127" i="19" s="1"/>
  <c r="Q76" i="23" l="1"/>
  <c r="U76" i="23" s="1"/>
  <c r="V76" i="23" s="1"/>
  <c r="H129" i="19"/>
  <c r="I128" i="19"/>
  <c r="G128" i="19" s="1"/>
  <c r="F127" i="19"/>
  <c r="R76" i="23" l="1"/>
  <c r="O77" i="23" s="1"/>
  <c r="T77" i="23"/>
  <c r="F128" i="19"/>
  <c r="H130" i="19"/>
  <c r="I129" i="19"/>
  <c r="G129" i="19" s="1"/>
  <c r="Q77" i="23" l="1"/>
  <c r="U77" i="23" s="1"/>
  <c r="V77" i="23" s="1"/>
  <c r="H131" i="19"/>
  <c r="I130" i="19"/>
  <c r="G130" i="19" s="1"/>
  <c r="F129" i="19"/>
  <c r="R77" i="23" l="1"/>
  <c r="O78" i="23" s="1"/>
  <c r="Q78" i="23" s="1"/>
  <c r="U78" i="23" s="1"/>
  <c r="T78" i="23"/>
  <c r="F130" i="19"/>
  <c r="H132" i="19"/>
  <c r="I131" i="19"/>
  <c r="G131" i="19" s="1"/>
  <c r="V78" i="23" l="1"/>
  <c r="T79" i="23" s="1"/>
  <c r="R78" i="23"/>
  <c r="O79" i="23" s="1"/>
  <c r="F131" i="19"/>
  <c r="H133" i="19"/>
  <c r="I132" i="19"/>
  <c r="G132" i="19" s="1"/>
  <c r="Q79" i="23" l="1"/>
  <c r="U79" i="23" s="1"/>
  <c r="V79" i="23" s="1"/>
  <c r="F132" i="19"/>
  <c r="H134" i="19"/>
  <c r="I133" i="19"/>
  <c r="G133" i="19" s="1"/>
  <c r="R79" i="23" l="1"/>
  <c r="O80" i="23" s="1"/>
  <c r="T80" i="23"/>
  <c r="F133" i="19"/>
  <c r="H135" i="19"/>
  <c r="I134" i="19"/>
  <c r="G134" i="19" s="1"/>
  <c r="Q80" i="23" l="1"/>
  <c r="U80" i="23" s="1"/>
  <c r="F134" i="19"/>
  <c r="H136" i="19"/>
  <c r="I135" i="19"/>
  <c r="G135" i="19" s="1"/>
  <c r="V80" i="23" l="1"/>
  <c r="T81" i="23" s="1"/>
  <c r="R80" i="23"/>
  <c r="O81" i="23" s="1"/>
  <c r="F135" i="19"/>
  <c r="H137" i="19"/>
  <c r="I136" i="19"/>
  <c r="G136" i="19" s="1"/>
  <c r="Q81" i="23" l="1"/>
  <c r="U81" i="23" s="1"/>
  <c r="V81" i="23" s="1"/>
  <c r="F136" i="19"/>
  <c r="H138" i="19"/>
  <c r="I137" i="19"/>
  <c r="G137" i="19" s="1"/>
  <c r="R81" i="23" l="1"/>
  <c r="O82" i="23" s="1"/>
  <c r="T82" i="23"/>
  <c r="F137" i="19"/>
  <c r="H139" i="19"/>
  <c r="I138" i="19"/>
  <c r="G138" i="19" s="1"/>
  <c r="Q82" i="23" l="1"/>
  <c r="U82" i="23" s="1"/>
  <c r="V82" i="23" s="1"/>
  <c r="F138" i="19"/>
  <c r="H140" i="19"/>
  <c r="I139" i="19"/>
  <c r="G139" i="19" s="1"/>
  <c r="R82" i="23" l="1"/>
  <c r="O83" i="23" s="1"/>
  <c r="T83" i="23"/>
  <c r="F139" i="19"/>
  <c r="H141" i="19"/>
  <c r="I140" i="19"/>
  <c r="G140" i="19" s="1"/>
  <c r="Q83" i="23" l="1"/>
  <c r="U83" i="23" s="1"/>
  <c r="V83" i="23" s="1"/>
  <c r="F140" i="19"/>
  <c r="H142" i="19"/>
  <c r="I141" i="19"/>
  <c r="G141" i="19" s="1"/>
  <c r="R83" i="23" l="1"/>
  <c r="O84" i="23" s="1"/>
  <c r="T84" i="23"/>
  <c r="F141" i="19"/>
  <c r="H143" i="19"/>
  <c r="I142" i="19"/>
  <c r="G142" i="19" s="1"/>
  <c r="Q84" i="23" l="1"/>
  <c r="U84" i="23" s="1"/>
  <c r="V84" i="23" s="1"/>
  <c r="F142" i="19"/>
  <c r="H144" i="19"/>
  <c r="I143" i="19"/>
  <c r="G143" i="19" s="1"/>
  <c r="T85" i="23" l="1"/>
  <c r="R84" i="23"/>
  <c r="O85" i="23" s="1"/>
  <c r="F143" i="19"/>
  <c r="H145" i="19"/>
  <c r="I144" i="19"/>
  <c r="G144" i="19" s="1"/>
  <c r="Q85" i="23" l="1"/>
  <c r="U85" i="23" s="1"/>
  <c r="V85" i="23" s="1"/>
  <c r="F144" i="19"/>
  <c r="H146" i="19"/>
  <c r="I145" i="19"/>
  <c r="G145" i="19" s="1"/>
  <c r="T86" i="23" l="1"/>
  <c r="R85" i="23"/>
  <c r="O86" i="23" s="1"/>
  <c r="F145" i="19"/>
  <c r="H147" i="19"/>
  <c r="I146" i="19"/>
  <c r="G146" i="19" s="1"/>
  <c r="Q86" i="23" l="1"/>
  <c r="U86" i="23" s="1"/>
  <c r="F146" i="19"/>
  <c r="H148" i="19"/>
  <c r="I147" i="19"/>
  <c r="G147" i="19" s="1"/>
  <c r="V86" i="23" l="1"/>
  <c r="T87" i="23" s="1"/>
  <c r="R86" i="23"/>
  <c r="O87" i="23" s="1"/>
  <c r="F147" i="19"/>
  <c r="H149" i="19"/>
  <c r="I148" i="19"/>
  <c r="G148" i="19" s="1"/>
  <c r="Q87" i="23" l="1"/>
  <c r="U87" i="23" s="1"/>
  <c r="V87" i="23" s="1"/>
  <c r="F148" i="19"/>
  <c r="H150" i="19"/>
  <c r="I149" i="19"/>
  <c r="G149" i="19" s="1"/>
  <c r="R87" i="23" l="1"/>
  <c r="O88" i="23" s="1"/>
  <c r="Q88" i="23" s="1"/>
  <c r="U88" i="23" s="1"/>
  <c r="T88" i="23"/>
  <c r="F149" i="19"/>
  <c r="H151" i="19"/>
  <c r="I150" i="19"/>
  <c r="G150" i="19" s="1"/>
  <c r="V88" i="23" l="1"/>
  <c r="T89" i="23" s="1"/>
  <c r="R88" i="23"/>
  <c r="O89" i="23" s="1"/>
  <c r="F150" i="19"/>
  <c r="H152" i="19"/>
  <c r="I151" i="19"/>
  <c r="G151" i="19" s="1"/>
  <c r="Q89" i="23" l="1"/>
  <c r="U89" i="23" s="1"/>
  <c r="V89" i="23" s="1"/>
  <c r="F151" i="19"/>
  <c r="H153" i="19"/>
  <c r="I152" i="19"/>
  <c r="G152" i="19" s="1"/>
  <c r="R89" i="23" l="1"/>
  <c r="O90" i="23" s="1"/>
  <c r="T90" i="23"/>
  <c r="F152" i="19"/>
  <c r="H154" i="19"/>
  <c r="I153" i="19"/>
  <c r="G153" i="19" s="1"/>
  <c r="Q90" i="23" l="1"/>
  <c r="U90" i="23" s="1"/>
  <c r="V90" i="23" s="1"/>
  <c r="F153" i="19"/>
  <c r="H155" i="19"/>
  <c r="I154" i="19"/>
  <c r="G154" i="19" s="1"/>
  <c r="R90" i="23" l="1"/>
  <c r="O91" i="23" s="1"/>
  <c r="T91" i="23"/>
  <c r="F154" i="19"/>
  <c r="H156" i="19"/>
  <c r="I155" i="19"/>
  <c r="G155" i="19" s="1"/>
  <c r="Q91" i="23" l="1"/>
  <c r="U91" i="23" s="1"/>
  <c r="V91" i="23" s="1"/>
  <c r="F155" i="19"/>
  <c r="H157" i="19"/>
  <c r="I156" i="19"/>
  <c r="G156" i="19" s="1"/>
  <c r="T92" i="23" l="1"/>
  <c r="R91" i="23"/>
  <c r="O92" i="23" s="1"/>
  <c r="F156" i="19"/>
  <c r="H158" i="19"/>
  <c r="I157" i="19"/>
  <c r="G157" i="19" s="1"/>
  <c r="Q92" i="23" l="1"/>
  <c r="U92" i="23" s="1"/>
  <c r="V92" i="23" s="1"/>
  <c r="F157" i="19"/>
  <c r="H159" i="19"/>
  <c r="I158" i="19"/>
  <c r="G158" i="19" s="1"/>
  <c r="R92" i="23" l="1"/>
  <c r="O93" i="23" s="1"/>
  <c r="T93" i="23"/>
  <c r="F158" i="19"/>
  <c r="H160" i="19"/>
  <c r="I159" i="19"/>
  <c r="G159" i="19" s="1"/>
  <c r="Q93" i="23" l="1"/>
  <c r="U93" i="23" s="1"/>
  <c r="V93" i="23" s="1"/>
  <c r="F159" i="19"/>
  <c r="H161" i="19"/>
  <c r="I160" i="19"/>
  <c r="G160" i="19" s="1"/>
  <c r="T94" i="23" l="1"/>
  <c r="R93" i="23"/>
  <c r="O94" i="23" s="1"/>
  <c r="F160" i="19"/>
  <c r="H162" i="19"/>
  <c r="I161" i="19"/>
  <c r="G161" i="19" s="1"/>
  <c r="Q94" i="23" l="1"/>
  <c r="U94" i="23" s="1"/>
  <c r="F161" i="19"/>
  <c r="H163" i="19"/>
  <c r="I162" i="19"/>
  <c r="G162" i="19" s="1"/>
  <c r="V94" i="23" l="1"/>
  <c r="T95" i="23" s="1"/>
  <c r="R94" i="23"/>
  <c r="O95" i="23" s="1"/>
  <c r="H164" i="19"/>
  <c r="I163" i="19"/>
  <c r="G163" i="19" s="1"/>
  <c r="F162" i="19"/>
  <c r="Q95" i="23" l="1"/>
  <c r="U95" i="23" s="1"/>
  <c r="V95" i="23" s="1"/>
  <c r="F163" i="19"/>
  <c r="H165" i="19"/>
  <c r="I164" i="19"/>
  <c r="G164" i="19" s="1"/>
  <c r="R95" i="23" l="1"/>
  <c r="O96" i="23" s="1"/>
  <c r="T96" i="23"/>
  <c r="F164" i="19"/>
  <c r="H166" i="19"/>
  <c r="I165" i="19"/>
  <c r="G165" i="19" s="1"/>
  <c r="Q96" i="23" l="1"/>
  <c r="U96" i="23" s="1"/>
  <c r="V96" i="23" s="1"/>
  <c r="H167" i="19"/>
  <c r="I166" i="19"/>
  <c r="G166" i="19" s="1"/>
  <c r="F165" i="19"/>
  <c r="R96" i="23" l="1"/>
  <c r="O97" i="23" s="1"/>
  <c r="Q97" i="23" s="1"/>
  <c r="U97" i="23" s="1"/>
  <c r="T97" i="23"/>
  <c r="F166" i="19"/>
  <c r="H168" i="19"/>
  <c r="I167" i="19"/>
  <c r="G167" i="19" s="1"/>
  <c r="V97" i="23" l="1"/>
  <c r="T98" i="23" s="1"/>
  <c r="R97" i="23"/>
  <c r="O98" i="23" s="1"/>
  <c r="H169" i="19"/>
  <c r="I168" i="19"/>
  <c r="G168" i="19" s="1"/>
  <c r="F167" i="19"/>
  <c r="Q98" i="23" l="1"/>
  <c r="U98" i="23" s="1"/>
  <c r="V98" i="23" s="1"/>
  <c r="F168" i="19"/>
  <c r="H170" i="19"/>
  <c r="I169" i="19"/>
  <c r="G169" i="19" s="1"/>
  <c r="R98" i="23" l="1"/>
  <c r="O99" i="23" s="1"/>
  <c r="T99" i="23"/>
  <c r="F169" i="19"/>
  <c r="H171" i="19"/>
  <c r="I170" i="19"/>
  <c r="G170" i="19" s="1"/>
  <c r="Q99" i="23" l="1"/>
  <c r="U99" i="23" s="1"/>
  <c r="V99" i="23" s="1"/>
  <c r="F170" i="19"/>
  <c r="H172" i="19"/>
  <c r="I171" i="19"/>
  <c r="G171" i="19" s="1"/>
  <c r="R99" i="23" l="1"/>
  <c r="O100" i="23" s="1"/>
  <c r="Q100" i="23" s="1"/>
  <c r="U100" i="23" s="1"/>
  <c r="T100" i="23"/>
  <c r="F171" i="19"/>
  <c r="H173" i="19"/>
  <c r="I172" i="19"/>
  <c r="G172" i="19" s="1"/>
  <c r="V100" i="23" l="1"/>
  <c r="T101" i="23" s="1"/>
  <c r="R100" i="23"/>
  <c r="O101" i="23" s="1"/>
  <c r="F172" i="19"/>
  <c r="H174" i="19"/>
  <c r="I173" i="19"/>
  <c r="G173" i="19" s="1"/>
  <c r="Q101" i="23" l="1"/>
  <c r="U101" i="23" s="1"/>
  <c r="V101" i="23" s="1"/>
  <c r="F173" i="19"/>
  <c r="H175" i="19"/>
  <c r="I174" i="19"/>
  <c r="G174" i="19" s="1"/>
  <c r="R101" i="23" l="1"/>
  <c r="O102" i="23" s="1"/>
  <c r="T102" i="23"/>
  <c r="F174" i="19"/>
  <c r="H176" i="19"/>
  <c r="I175" i="19"/>
  <c r="G175" i="19" s="1"/>
  <c r="Q102" i="23" l="1"/>
  <c r="U102" i="23" s="1"/>
  <c r="V102" i="23" s="1"/>
  <c r="F175" i="19"/>
  <c r="H177" i="19"/>
  <c r="I176" i="19"/>
  <c r="G176" i="19" s="1"/>
  <c r="R102" i="23" l="1"/>
  <c r="O103" i="23" s="1"/>
  <c r="T103" i="23"/>
  <c r="F176" i="19"/>
  <c r="H178" i="19"/>
  <c r="I177" i="19"/>
  <c r="G177" i="19" s="1"/>
  <c r="Q103" i="23" l="1"/>
  <c r="U103" i="23" s="1"/>
  <c r="V103" i="23" s="1"/>
  <c r="F177" i="19"/>
  <c r="H179" i="19"/>
  <c r="I178" i="19"/>
  <c r="G178" i="19" s="1"/>
  <c r="R103" i="23" l="1"/>
  <c r="O104" i="23" s="1"/>
  <c r="T104" i="23"/>
  <c r="F178" i="19"/>
  <c r="H180" i="19"/>
  <c r="I179" i="19"/>
  <c r="G179" i="19" s="1"/>
  <c r="Q104" i="23" l="1"/>
  <c r="U104" i="23" s="1"/>
  <c r="V104" i="23" s="1"/>
  <c r="F179" i="19"/>
  <c r="H181" i="19"/>
  <c r="I180" i="19"/>
  <c r="G180" i="19" s="1"/>
  <c r="R104" i="23" l="1"/>
  <c r="O105" i="23" s="1"/>
  <c r="T105" i="23"/>
  <c r="H182" i="19"/>
  <c r="I181" i="19"/>
  <c r="G181" i="19" s="1"/>
  <c r="F180" i="19"/>
  <c r="Q105" i="23" l="1"/>
  <c r="U105" i="23" s="1"/>
  <c r="V105" i="23" s="1"/>
  <c r="F181" i="19"/>
  <c r="H183" i="19"/>
  <c r="I182" i="19"/>
  <c r="G182" i="19" s="1"/>
  <c r="T106" i="23" l="1"/>
  <c r="R105" i="23"/>
  <c r="O106" i="23" s="1"/>
  <c r="F182" i="19"/>
  <c r="H184" i="19"/>
  <c r="I183" i="19"/>
  <c r="G183" i="19" s="1"/>
  <c r="Q106" i="23" l="1"/>
  <c r="U106" i="23" s="1"/>
  <c r="V106" i="23" s="1"/>
  <c r="F183" i="19"/>
  <c r="H185" i="19"/>
  <c r="I184" i="19"/>
  <c r="G184" i="19" s="1"/>
  <c r="T107" i="23" l="1"/>
  <c r="R106" i="23"/>
  <c r="O107" i="23" s="1"/>
  <c r="H186" i="19"/>
  <c r="I185" i="19"/>
  <c r="G185" i="19" s="1"/>
  <c r="F184" i="19"/>
  <c r="Q107" i="23" l="1"/>
  <c r="U107" i="23" s="1"/>
  <c r="V107" i="23" s="1"/>
  <c r="F185" i="19"/>
  <c r="H187" i="19"/>
  <c r="I186" i="19"/>
  <c r="G186" i="19" s="1"/>
  <c r="R107" i="23" l="1"/>
  <c r="O108" i="23" s="1"/>
  <c r="Q108" i="23" s="1"/>
  <c r="U108" i="23" s="1"/>
  <c r="T108" i="23"/>
  <c r="H188" i="19"/>
  <c r="I187" i="19"/>
  <c r="G187" i="19" s="1"/>
  <c r="F186" i="19"/>
  <c r="V108" i="23" l="1"/>
  <c r="T109" i="23" s="1"/>
  <c r="R108" i="23"/>
  <c r="O109" i="23" s="1"/>
  <c r="F187" i="19"/>
  <c r="H189" i="19"/>
  <c r="I188" i="19"/>
  <c r="G188" i="19" s="1"/>
  <c r="Q109" i="23" l="1"/>
  <c r="U109" i="23" s="1"/>
  <c r="F188" i="19"/>
  <c r="H190" i="19"/>
  <c r="I189" i="19"/>
  <c r="G189" i="19" s="1"/>
  <c r="V109" i="23" l="1"/>
  <c r="T110" i="23" s="1"/>
  <c r="R109" i="23"/>
  <c r="O110" i="23" s="1"/>
  <c r="F189" i="19"/>
  <c r="H191" i="19"/>
  <c r="I190" i="19"/>
  <c r="G190" i="19" s="1"/>
  <c r="Q110" i="23" l="1"/>
  <c r="U110" i="23" s="1"/>
  <c r="V110" i="23" s="1"/>
  <c r="F190" i="19"/>
  <c r="H192" i="19"/>
  <c r="I191" i="19"/>
  <c r="G191" i="19" s="1"/>
  <c r="T111" i="23" l="1"/>
  <c r="R110" i="23"/>
  <c r="O111" i="23" s="1"/>
  <c r="F191" i="19"/>
  <c r="H193" i="19"/>
  <c r="I192" i="19"/>
  <c r="G192" i="19" s="1"/>
  <c r="Q111" i="23" l="1"/>
  <c r="U111" i="23" s="1"/>
  <c r="V111" i="23" s="1"/>
  <c r="F192" i="19"/>
  <c r="H194" i="19"/>
  <c r="I193" i="19"/>
  <c r="G193" i="19" s="1"/>
  <c r="R111" i="23" l="1"/>
  <c r="O112" i="23" s="1"/>
  <c r="T112" i="23"/>
  <c r="F193" i="19"/>
  <c r="H195" i="19"/>
  <c r="I194" i="19"/>
  <c r="G194" i="19" s="1"/>
  <c r="Q112" i="23" l="1"/>
  <c r="U112" i="23" s="1"/>
  <c r="V112" i="23" s="1"/>
  <c r="F194" i="19"/>
  <c r="H196" i="19"/>
  <c r="I195" i="19"/>
  <c r="G195" i="19" s="1"/>
  <c r="R112" i="23" l="1"/>
  <c r="O113" i="23" s="1"/>
  <c r="T113" i="23"/>
  <c r="F195" i="19"/>
  <c r="H197" i="19"/>
  <c r="I196" i="19"/>
  <c r="G196" i="19" s="1"/>
  <c r="Q113" i="23" l="1"/>
  <c r="U113" i="23" s="1"/>
  <c r="V113" i="23" s="1"/>
  <c r="F196" i="19"/>
  <c r="H198" i="19"/>
  <c r="I197" i="19"/>
  <c r="G197" i="19" s="1"/>
  <c r="T114" i="23" l="1"/>
  <c r="R113" i="23"/>
  <c r="O114" i="23" s="1"/>
  <c r="F197" i="19"/>
  <c r="H199" i="19"/>
  <c r="I198" i="19"/>
  <c r="G198" i="19" s="1"/>
  <c r="Q114" i="23" l="1"/>
  <c r="U114" i="23" s="1"/>
  <c r="F198" i="19"/>
  <c r="H200" i="19"/>
  <c r="I199" i="19"/>
  <c r="G199" i="19" s="1"/>
  <c r="V114" i="23" l="1"/>
  <c r="T115" i="23" s="1"/>
  <c r="R114" i="23"/>
  <c r="O115" i="23" s="1"/>
  <c r="Q115" i="23" s="1"/>
  <c r="U115" i="23" s="1"/>
  <c r="F199" i="19"/>
  <c r="H201" i="19"/>
  <c r="I200" i="19"/>
  <c r="G200" i="19" s="1"/>
  <c r="V115" i="23" l="1"/>
  <c r="T116" i="23" s="1"/>
  <c r="R115" i="23"/>
  <c r="O116" i="23" s="1"/>
  <c r="F200" i="19"/>
  <c r="H202" i="19"/>
  <c r="I201" i="19"/>
  <c r="G201" i="19" s="1"/>
  <c r="Q116" i="23" l="1"/>
  <c r="U116" i="23" s="1"/>
  <c r="V116" i="23" s="1"/>
  <c r="T117" i="23" s="1"/>
  <c r="F201" i="19"/>
  <c r="H203" i="19"/>
  <c r="I202" i="19"/>
  <c r="G202" i="19" s="1"/>
  <c r="R116" i="23" l="1"/>
  <c r="O117" i="23" s="1"/>
  <c r="F202" i="19"/>
  <c r="H204" i="19"/>
  <c r="I203" i="19"/>
  <c r="G203" i="19" s="1"/>
  <c r="Q117" i="23" l="1"/>
  <c r="U117" i="23" s="1"/>
  <c r="V117" i="23" s="1"/>
  <c r="F203" i="19"/>
  <c r="H205" i="19"/>
  <c r="I204" i="19"/>
  <c r="G204" i="19" s="1"/>
  <c r="R117" i="23" l="1"/>
  <c r="O118" i="23" s="1"/>
  <c r="T118" i="23"/>
  <c r="F204" i="19"/>
  <c r="H206" i="19"/>
  <c r="I205" i="19"/>
  <c r="G205" i="19" s="1"/>
  <c r="Q118" i="23" l="1"/>
  <c r="U118" i="23" s="1"/>
  <c r="V118" i="23" s="1"/>
  <c r="F205" i="19"/>
  <c r="H207" i="19"/>
  <c r="I206" i="19"/>
  <c r="G206" i="19" s="1"/>
  <c r="T119" i="23" l="1"/>
  <c r="R118" i="23"/>
  <c r="O119" i="23" s="1"/>
  <c r="F206" i="19"/>
  <c r="H208" i="19"/>
  <c r="I207" i="19"/>
  <c r="G207" i="19" s="1"/>
  <c r="Q119" i="23" l="1"/>
  <c r="U119" i="23" s="1"/>
  <c r="V119" i="23" s="1"/>
  <c r="F207" i="19"/>
  <c r="H209" i="19"/>
  <c r="I208" i="19"/>
  <c r="G208" i="19" s="1"/>
  <c r="R119" i="23" l="1"/>
  <c r="O120" i="23" s="1"/>
  <c r="T120" i="23"/>
  <c r="F208" i="19"/>
  <c r="H210" i="19"/>
  <c r="I209" i="19"/>
  <c r="G209" i="19" s="1"/>
  <c r="Q120" i="23" l="1"/>
  <c r="U120" i="23" s="1"/>
  <c r="F209" i="19"/>
  <c r="H211" i="19"/>
  <c r="I210" i="19"/>
  <c r="G210" i="19" s="1"/>
  <c r="V120" i="23" l="1"/>
  <c r="T121" i="23" s="1"/>
  <c r="R120" i="23"/>
  <c r="O121" i="23" s="1"/>
  <c r="F210" i="19"/>
  <c r="H212" i="19"/>
  <c r="I211" i="19"/>
  <c r="G211" i="19" s="1"/>
  <c r="Q121" i="23" l="1"/>
  <c r="U121" i="23" s="1"/>
  <c r="V121" i="23" s="1"/>
  <c r="F211" i="19"/>
  <c r="H213" i="19"/>
  <c r="I212" i="19"/>
  <c r="G212" i="19" s="1"/>
  <c r="T122" i="23" l="1"/>
  <c r="R121" i="23"/>
  <c r="O122" i="23" s="1"/>
  <c r="F212" i="19"/>
  <c r="H214" i="19"/>
  <c r="I213" i="19"/>
  <c r="G213" i="19" s="1"/>
  <c r="Q122" i="23" l="1"/>
  <c r="U122" i="23" s="1"/>
  <c r="F213" i="19"/>
  <c r="H215" i="19"/>
  <c r="I214" i="19"/>
  <c r="G214" i="19" s="1"/>
  <c r="V122" i="23" l="1"/>
  <c r="T123" i="23" s="1"/>
  <c r="R122" i="23"/>
  <c r="O123" i="23" s="1"/>
  <c r="F214" i="19"/>
  <c r="H216" i="19"/>
  <c r="I215" i="19"/>
  <c r="G215" i="19" s="1"/>
  <c r="Q123" i="23" l="1"/>
  <c r="U123" i="23" s="1"/>
  <c r="V123" i="23" s="1"/>
  <c r="F215" i="19"/>
  <c r="H217" i="19"/>
  <c r="I216" i="19"/>
  <c r="G216" i="19" s="1"/>
  <c r="T124" i="23" l="1"/>
  <c r="R123" i="23"/>
  <c r="O124" i="23" s="1"/>
  <c r="F216" i="19"/>
  <c r="H218" i="19"/>
  <c r="I217" i="19"/>
  <c r="G217" i="19" s="1"/>
  <c r="Q124" i="23" l="1"/>
  <c r="U124" i="23" s="1"/>
  <c r="V124" i="23" s="1"/>
  <c r="T125" i="23" s="1"/>
  <c r="F217" i="19"/>
  <c r="H219" i="19"/>
  <c r="I218" i="19"/>
  <c r="G218" i="19" s="1"/>
  <c r="R124" i="23" l="1"/>
  <c r="O125" i="23" s="1"/>
  <c r="Q125" i="23" s="1"/>
  <c r="U125" i="23" s="1"/>
  <c r="V125" i="23" s="1"/>
  <c r="F218" i="19"/>
  <c r="H220" i="19"/>
  <c r="I219" i="19"/>
  <c r="G219" i="19" s="1"/>
  <c r="R125" i="23" l="1"/>
  <c r="O126" i="23" s="1"/>
  <c r="T126" i="23"/>
  <c r="F219" i="19"/>
  <c r="H221" i="19"/>
  <c r="I220" i="19"/>
  <c r="G220" i="19" s="1"/>
  <c r="Q126" i="23" l="1"/>
  <c r="U126" i="23" s="1"/>
  <c r="V126" i="23" s="1"/>
  <c r="F220" i="19"/>
  <c r="H222" i="19"/>
  <c r="I221" i="19"/>
  <c r="G221" i="19" s="1"/>
  <c r="T127" i="23" l="1"/>
  <c r="R126" i="23"/>
  <c r="O127" i="23" s="1"/>
  <c r="F221" i="19"/>
  <c r="H223" i="19"/>
  <c r="I222" i="19"/>
  <c r="G222" i="19" s="1"/>
  <c r="Q127" i="23" l="1"/>
  <c r="U127" i="23" s="1"/>
  <c r="V127" i="23" s="1"/>
  <c r="H224" i="19"/>
  <c r="I223" i="19"/>
  <c r="G223" i="19" s="1"/>
  <c r="F222" i="19"/>
  <c r="T128" i="23" l="1"/>
  <c r="R127" i="23"/>
  <c r="O128" i="23" s="1"/>
  <c r="F223" i="19"/>
  <c r="H225" i="19"/>
  <c r="I224" i="19"/>
  <c r="G224" i="19" s="1"/>
  <c r="Q128" i="23" l="1"/>
  <c r="U128" i="23" s="1"/>
  <c r="V128" i="23" s="1"/>
  <c r="F224" i="19"/>
  <c r="H226" i="19"/>
  <c r="I225" i="19"/>
  <c r="G225" i="19" s="1"/>
  <c r="T129" i="23" l="1"/>
  <c r="R128" i="23"/>
  <c r="O129" i="23" s="1"/>
  <c r="H227" i="19"/>
  <c r="I226" i="19"/>
  <c r="G226" i="19" s="1"/>
  <c r="F225" i="19"/>
  <c r="Q129" i="23" l="1"/>
  <c r="U129" i="23" s="1"/>
  <c r="V129" i="23" s="1"/>
  <c r="F226" i="19"/>
  <c r="H228" i="19"/>
  <c r="I227" i="19"/>
  <c r="G227" i="19" s="1"/>
  <c r="R129" i="23" l="1"/>
  <c r="O130" i="23" s="1"/>
  <c r="T130" i="23"/>
  <c r="H229" i="19"/>
  <c r="I228" i="19"/>
  <c r="G228" i="19" s="1"/>
  <c r="F227" i="19"/>
  <c r="Q130" i="23" l="1"/>
  <c r="U130" i="23" s="1"/>
  <c r="V130" i="23" s="1"/>
  <c r="F228" i="19"/>
  <c r="H230" i="19"/>
  <c r="I229" i="19"/>
  <c r="G229" i="19" s="1"/>
  <c r="T131" i="23" l="1"/>
  <c r="R130" i="23"/>
  <c r="O131" i="23" s="1"/>
  <c r="H231" i="19"/>
  <c r="I230" i="19"/>
  <c r="G230" i="19" s="1"/>
  <c r="F229" i="19"/>
  <c r="Q131" i="23" l="1"/>
  <c r="U131" i="23" s="1"/>
  <c r="V131" i="23" s="1"/>
  <c r="F230" i="19"/>
  <c r="H232" i="19"/>
  <c r="I231" i="19"/>
  <c r="G231" i="19" s="1"/>
  <c r="R131" i="23" l="1"/>
  <c r="O132" i="23" s="1"/>
  <c r="T132" i="23"/>
  <c r="F231" i="19"/>
  <c r="H233" i="19"/>
  <c r="I232" i="19"/>
  <c r="G232" i="19" s="1"/>
  <c r="Q132" i="23" l="1"/>
  <c r="U132" i="23" s="1"/>
  <c r="F232" i="19"/>
  <c r="H234" i="19"/>
  <c r="I233" i="19"/>
  <c r="G233" i="19" s="1"/>
  <c r="V132" i="23" l="1"/>
  <c r="T133" i="23" s="1"/>
  <c r="R132" i="23"/>
  <c r="O133" i="23" s="1"/>
  <c r="F233" i="19"/>
  <c r="H235" i="19"/>
  <c r="I234" i="19"/>
  <c r="G234" i="19" s="1"/>
  <c r="Q133" i="23" l="1"/>
  <c r="U133" i="23" s="1"/>
  <c r="V133" i="23" s="1"/>
  <c r="H236" i="19"/>
  <c r="I235" i="19"/>
  <c r="G235" i="19" s="1"/>
  <c r="F234" i="19"/>
  <c r="T134" i="23" l="1"/>
  <c r="R133" i="23"/>
  <c r="O134" i="23" s="1"/>
  <c r="F235" i="19"/>
  <c r="H237" i="19"/>
  <c r="I236" i="19"/>
  <c r="G236" i="19" s="1"/>
  <c r="Q134" i="23" l="1"/>
  <c r="U134" i="23" s="1"/>
  <c r="V134" i="23" s="1"/>
  <c r="F236" i="19"/>
  <c r="H238" i="19"/>
  <c r="I237" i="19"/>
  <c r="G237" i="19" s="1"/>
  <c r="T135" i="23" l="1"/>
  <c r="R134" i="23"/>
  <c r="O135" i="23" s="1"/>
  <c r="H239" i="19"/>
  <c r="I238" i="19"/>
  <c r="G238" i="19" s="1"/>
  <c r="F237" i="19"/>
  <c r="Q135" i="23" l="1"/>
  <c r="U135" i="23" s="1"/>
  <c r="H240" i="19"/>
  <c r="I239" i="19"/>
  <c r="G239" i="19" s="1"/>
  <c r="F238" i="19"/>
  <c r="V135" i="23" l="1"/>
  <c r="T136" i="23" s="1"/>
  <c r="R135" i="23"/>
  <c r="O136" i="23" s="1"/>
  <c r="F239" i="19"/>
  <c r="H241" i="19"/>
  <c r="I240" i="19"/>
  <c r="G240" i="19" s="1"/>
  <c r="Q136" i="23" l="1"/>
  <c r="U136" i="23" s="1"/>
  <c r="V136" i="23" s="1"/>
  <c r="H242" i="19"/>
  <c r="I241" i="19"/>
  <c r="G241" i="19" s="1"/>
  <c r="F240" i="19"/>
  <c r="T137" i="23" l="1"/>
  <c r="R136" i="23"/>
  <c r="O137" i="23" s="1"/>
  <c r="F241" i="19"/>
  <c r="H243" i="19"/>
  <c r="I242" i="19"/>
  <c r="G242" i="19" s="1"/>
  <c r="Q137" i="23" l="1"/>
  <c r="U137" i="23" s="1"/>
  <c r="V137" i="23" s="1"/>
  <c r="F242" i="19"/>
  <c r="H244" i="19"/>
  <c r="I243" i="19"/>
  <c r="G243" i="19" s="1"/>
  <c r="R137" i="23" l="1"/>
  <c r="O138" i="23" s="1"/>
  <c r="T138" i="23"/>
  <c r="F243" i="19"/>
  <c r="H245" i="19"/>
  <c r="I244" i="19"/>
  <c r="G244" i="19" s="1"/>
  <c r="Q138" i="23" l="1"/>
  <c r="U138" i="23" s="1"/>
  <c r="H246" i="19"/>
  <c r="I245" i="19"/>
  <c r="G245" i="19" s="1"/>
  <c r="F244" i="19"/>
  <c r="V138" i="23" l="1"/>
  <c r="T139" i="23" s="1"/>
  <c r="R138" i="23"/>
  <c r="O139" i="23" s="1"/>
  <c r="F245" i="19"/>
  <c r="H247" i="19"/>
  <c r="I246" i="19"/>
  <c r="G246" i="19" s="1"/>
  <c r="Q139" i="23" l="1"/>
  <c r="U139" i="23" s="1"/>
  <c r="V139" i="23" s="1"/>
  <c r="F246" i="19"/>
  <c r="H248" i="19"/>
  <c r="I247" i="19"/>
  <c r="G247" i="19" s="1"/>
  <c r="T140" i="23" l="1"/>
  <c r="R139" i="23"/>
  <c r="O140" i="23" s="1"/>
  <c r="F247" i="19"/>
  <c r="H249" i="19"/>
  <c r="I248" i="19"/>
  <c r="G248" i="19" s="1"/>
  <c r="Q140" i="23" l="1"/>
  <c r="U140" i="23" s="1"/>
  <c r="V140" i="23" s="1"/>
  <c r="F248" i="19"/>
  <c r="H250" i="19"/>
  <c r="I249" i="19"/>
  <c r="G249" i="19" s="1"/>
  <c r="R140" i="23" l="1"/>
  <c r="O141" i="23" s="1"/>
  <c r="T141" i="23"/>
  <c r="F249" i="19"/>
  <c r="H251" i="19"/>
  <c r="I250" i="19"/>
  <c r="G250" i="19" s="1"/>
  <c r="Q141" i="23" l="1"/>
  <c r="U141" i="23" s="1"/>
  <c r="V141" i="23" s="1"/>
  <c r="F250" i="19"/>
  <c r="H252" i="19"/>
  <c r="I251" i="19"/>
  <c r="G251" i="19" s="1"/>
  <c r="R141" i="23" l="1"/>
  <c r="O142" i="23" s="1"/>
  <c r="Q142" i="23" s="1"/>
  <c r="U142" i="23" s="1"/>
  <c r="T142" i="23"/>
  <c r="F251" i="19"/>
  <c r="H253" i="19"/>
  <c r="I252" i="19"/>
  <c r="G252" i="19" s="1"/>
  <c r="V142" i="23" l="1"/>
  <c r="T143" i="23" s="1"/>
  <c r="R142" i="23"/>
  <c r="O143" i="23" s="1"/>
  <c r="Q143" i="23" s="1"/>
  <c r="U143" i="23" s="1"/>
  <c r="F252" i="19"/>
  <c r="H254" i="19"/>
  <c r="I253" i="19"/>
  <c r="G253" i="19" s="1"/>
  <c r="V143" i="23" l="1"/>
  <c r="T144" i="23" s="1"/>
  <c r="R143" i="23"/>
  <c r="O144" i="23" s="1"/>
  <c r="F253" i="19"/>
  <c r="H255" i="19"/>
  <c r="I254" i="19"/>
  <c r="G254" i="19" s="1"/>
  <c r="Q144" i="23" l="1"/>
  <c r="U144" i="23" s="1"/>
  <c r="V144" i="23" s="1"/>
  <c r="F254" i="19"/>
  <c r="H256" i="19"/>
  <c r="I255" i="19"/>
  <c r="G255" i="19" s="1"/>
  <c r="T145" i="23" l="1"/>
  <c r="R144" i="23"/>
  <c r="O145" i="23" s="1"/>
  <c r="F255" i="19"/>
  <c r="H257" i="19"/>
  <c r="I256" i="19"/>
  <c r="G256" i="19" s="1"/>
  <c r="Q145" i="23" l="1"/>
  <c r="U145" i="23" s="1"/>
  <c r="F256" i="19"/>
  <c r="H258" i="19"/>
  <c r="I257" i="19"/>
  <c r="G257" i="19" s="1"/>
  <c r="V145" i="23" l="1"/>
  <c r="T146" i="23" s="1"/>
  <c r="R145" i="23"/>
  <c r="O146" i="23" s="1"/>
  <c r="F257" i="19"/>
  <c r="H259" i="19"/>
  <c r="I258" i="19"/>
  <c r="G258" i="19" s="1"/>
  <c r="Q146" i="23" l="1"/>
  <c r="U146" i="23" s="1"/>
  <c r="V146" i="23" s="1"/>
  <c r="F258" i="19"/>
  <c r="H260" i="19"/>
  <c r="I259" i="19"/>
  <c r="G259" i="19" s="1"/>
  <c r="R146" i="23" l="1"/>
  <c r="O147" i="23" s="1"/>
  <c r="Q147" i="23" s="1"/>
  <c r="U147" i="23" s="1"/>
  <c r="T147" i="23"/>
  <c r="F259" i="19"/>
  <c r="H261" i="19"/>
  <c r="I260" i="19"/>
  <c r="G260" i="19" s="1"/>
  <c r="V147" i="23" l="1"/>
  <c r="T148" i="23" s="1"/>
  <c r="R147" i="23"/>
  <c r="O148" i="23" s="1"/>
  <c r="F260" i="19"/>
  <c r="H262" i="19"/>
  <c r="I261" i="19"/>
  <c r="G261" i="19" s="1"/>
  <c r="Q148" i="23" l="1"/>
  <c r="U148" i="23" s="1"/>
  <c r="V148" i="23" s="1"/>
  <c r="F261" i="19"/>
  <c r="H263" i="19"/>
  <c r="I262" i="19"/>
  <c r="G262" i="19" s="1"/>
  <c r="T149" i="23" l="1"/>
  <c r="R148" i="23"/>
  <c r="O149" i="23" s="1"/>
  <c r="F262" i="19"/>
  <c r="H264" i="19"/>
  <c r="I263" i="19"/>
  <c r="G263" i="19" s="1"/>
  <c r="Q149" i="23" l="1"/>
  <c r="U149" i="23" s="1"/>
  <c r="V149" i="23" s="1"/>
  <c r="F263" i="19"/>
  <c r="H265" i="19"/>
  <c r="I264" i="19"/>
  <c r="G264" i="19" s="1"/>
  <c r="T150" i="23" l="1"/>
  <c r="R149" i="23"/>
  <c r="O150" i="23" s="1"/>
  <c r="F264" i="19"/>
  <c r="H266" i="19"/>
  <c r="I265" i="19"/>
  <c r="G265" i="19" s="1"/>
  <c r="Q150" i="23" l="1"/>
  <c r="U150" i="23" s="1"/>
  <c r="V150" i="23" s="1"/>
  <c r="T151" i="23" s="1"/>
  <c r="H267" i="19"/>
  <c r="I266" i="19"/>
  <c r="G266" i="19" s="1"/>
  <c r="F265" i="19"/>
  <c r="R150" i="23" l="1"/>
  <c r="O151" i="23" s="1"/>
  <c r="Q151" i="23" s="1"/>
  <c r="U151" i="23" s="1"/>
  <c r="V151" i="23" s="1"/>
  <c r="F266" i="19"/>
  <c r="H268" i="19"/>
  <c r="I267" i="19"/>
  <c r="G267" i="19" s="1"/>
  <c r="R151" i="23" l="1"/>
  <c r="O152" i="23" s="1"/>
  <c r="T152" i="23"/>
  <c r="H269" i="19"/>
  <c r="I268" i="19"/>
  <c r="G268" i="19" s="1"/>
  <c r="F267" i="19"/>
  <c r="Q152" i="23" l="1"/>
  <c r="U152" i="23" s="1"/>
  <c r="V152" i="23" s="1"/>
  <c r="F268" i="19"/>
  <c r="H270" i="19"/>
  <c r="I269" i="19"/>
  <c r="G269" i="19" s="1"/>
  <c r="R152" i="23" l="1"/>
  <c r="O153" i="23" s="1"/>
  <c r="Q153" i="23" s="1"/>
  <c r="U153" i="23" s="1"/>
  <c r="T153" i="23"/>
  <c r="H271" i="19"/>
  <c r="I270" i="19"/>
  <c r="G270" i="19" s="1"/>
  <c r="F269" i="19"/>
  <c r="V153" i="23" l="1"/>
  <c r="T154" i="23" s="1"/>
  <c r="R153" i="23"/>
  <c r="O154" i="23" s="1"/>
  <c r="F270" i="19"/>
  <c r="H272" i="19"/>
  <c r="I271" i="19"/>
  <c r="G271" i="19" s="1"/>
  <c r="Q154" i="23" l="1"/>
  <c r="U154" i="23" s="1"/>
  <c r="V154" i="23" s="1"/>
  <c r="T155" i="23" s="1"/>
  <c r="F271" i="19"/>
  <c r="H273" i="19"/>
  <c r="I272" i="19"/>
  <c r="G272" i="19" s="1"/>
  <c r="R154" i="23" l="1"/>
  <c r="O155" i="23" s="1"/>
  <c r="Q155" i="23" s="1"/>
  <c r="U155" i="23" s="1"/>
  <c r="V155" i="23" s="1"/>
  <c r="F272" i="19"/>
  <c r="H274" i="19"/>
  <c r="I273" i="19"/>
  <c r="G273" i="19" s="1"/>
  <c r="R155" i="23" l="1"/>
  <c r="O156" i="23" s="1"/>
  <c r="T156" i="23"/>
  <c r="H275" i="19"/>
  <c r="I274" i="19"/>
  <c r="G274" i="19" s="1"/>
  <c r="F273" i="19"/>
  <c r="Q156" i="23" l="1"/>
  <c r="U156" i="23" s="1"/>
  <c r="V156" i="23" s="1"/>
  <c r="H276" i="19"/>
  <c r="I275" i="19"/>
  <c r="G275" i="19" s="1"/>
  <c r="F274" i="19"/>
  <c r="R156" i="23" l="1"/>
  <c r="O157" i="23" s="1"/>
  <c r="T157" i="23"/>
  <c r="F275" i="19"/>
  <c r="H277" i="19"/>
  <c r="I276" i="19"/>
  <c r="G276" i="19" s="1"/>
  <c r="Q157" i="23" l="1"/>
  <c r="U157" i="23" s="1"/>
  <c r="V157" i="23" s="1"/>
  <c r="F276" i="19"/>
  <c r="H278" i="19"/>
  <c r="I277" i="19"/>
  <c r="G277" i="19" s="1"/>
  <c r="R157" i="23" l="1"/>
  <c r="O158" i="23" s="1"/>
  <c r="Q158" i="23" s="1"/>
  <c r="U158" i="23" s="1"/>
  <c r="T158" i="23"/>
  <c r="F277" i="19"/>
  <c r="H279" i="19"/>
  <c r="I278" i="19"/>
  <c r="G278" i="19" s="1"/>
  <c r="V158" i="23" l="1"/>
  <c r="T159" i="23" s="1"/>
  <c r="R158" i="23"/>
  <c r="O159" i="23" s="1"/>
  <c r="F278" i="19"/>
  <c r="H280" i="19"/>
  <c r="I279" i="19"/>
  <c r="G279" i="19" s="1"/>
  <c r="Q159" i="23" l="1"/>
  <c r="U159" i="23" s="1"/>
  <c r="F279" i="19"/>
  <c r="H281" i="19"/>
  <c r="I280" i="19"/>
  <c r="G280" i="19" s="1"/>
  <c r="V159" i="23" l="1"/>
  <c r="T160" i="23" s="1"/>
  <c r="R159" i="23"/>
  <c r="O160" i="23" s="1"/>
  <c r="F280" i="19"/>
  <c r="H282" i="19"/>
  <c r="I281" i="19"/>
  <c r="G281" i="19" s="1"/>
  <c r="Q160" i="23" l="1"/>
  <c r="U160" i="23" s="1"/>
  <c r="V160" i="23" s="1"/>
  <c r="F281" i="19"/>
  <c r="H283" i="19"/>
  <c r="I282" i="19"/>
  <c r="G282" i="19" s="1"/>
  <c r="T161" i="23" l="1"/>
  <c r="R160" i="23"/>
  <c r="O161" i="23" s="1"/>
  <c r="F282" i="19"/>
  <c r="H284" i="19"/>
  <c r="I283" i="19"/>
  <c r="G283" i="19" s="1"/>
  <c r="Q161" i="23" l="1"/>
  <c r="U161" i="23" s="1"/>
  <c r="V161" i="23" s="1"/>
  <c r="F283" i="19"/>
  <c r="H285" i="19"/>
  <c r="I284" i="19"/>
  <c r="G284" i="19" s="1"/>
  <c r="R161" i="23" l="1"/>
  <c r="O162" i="23" s="1"/>
  <c r="T162" i="23"/>
  <c r="F284" i="19"/>
  <c r="H286" i="19"/>
  <c r="I285" i="19"/>
  <c r="G285" i="19" s="1"/>
  <c r="Q162" i="23" l="1"/>
  <c r="U162" i="23" s="1"/>
  <c r="F285" i="19"/>
  <c r="H287" i="19"/>
  <c r="I286" i="19"/>
  <c r="G286" i="19" s="1"/>
  <c r="V162" i="23" l="1"/>
  <c r="T163" i="23" s="1"/>
  <c r="R162" i="23"/>
  <c r="O163" i="23" s="1"/>
  <c r="Q163" i="23" s="1"/>
  <c r="U163" i="23" s="1"/>
  <c r="F286" i="19"/>
  <c r="H288" i="19"/>
  <c r="I287" i="19"/>
  <c r="G287" i="19" s="1"/>
  <c r="V163" i="23" l="1"/>
  <c r="T164" i="23" s="1"/>
  <c r="R163" i="23"/>
  <c r="O164" i="23" s="1"/>
  <c r="F287" i="19"/>
  <c r="H289" i="19"/>
  <c r="I288" i="19"/>
  <c r="G288" i="19" s="1"/>
  <c r="Q164" i="23" l="1"/>
  <c r="U164" i="23" s="1"/>
  <c r="V164" i="23" s="1"/>
  <c r="F288" i="19"/>
  <c r="H290" i="19"/>
  <c r="I289" i="19"/>
  <c r="G289" i="19" s="1"/>
  <c r="T165" i="23" l="1"/>
  <c r="R164" i="23"/>
  <c r="O165" i="23" s="1"/>
  <c r="F289" i="19"/>
  <c r="H291" i="19"/>
  <c r="I290" i="19"/>
  <c r="G290" i="19" s="1"/>
  <c r="Q165" i="23" l="1"/>
  <c r="U165" i="23" s="1"/>
  <c r="V165" i="23" s="1"/>
  <c r="F290" i="19"/>
  <c r="H292" i="19"/>
  <c r="I291" i="19"/>
  <c r="G291" i="19" s="1"/>
  <c r="T166" i="23" l="1"/>
  <c r="R165" i="23"/>
  <c r="O166" i="23" s="1"/>
  <c r="F291" i="19"/>
  <c r="H293" i="19"/>
  <c r="I292" i="19"/>
  <c r="G292" i="19" s="1"/>
  <c r="Q166" i="23" l="1"/>
  <c r="U166" i="23" s="1"/>
  <c r="V166" i="23" s="1"/>
  <c r="F292" i="19"/>
  <c r="H294" i="19"/>
  <c r="I293" i="19"/>
  <c r="G293" i="19" s="1"/>
  <c r="T167" i="23" l="1"/>
  <c r="R166" i="23"/>
  <c r="O167" i="23" s="1"/>
  <c r="F293" i="19"/>
  <c r="H295" i="19"/>
  <c r="I294" i="19"/>
  <c r="G294" i="19" s="1"/>
  <c r="Q167" i="23" l="1"/>
  <c r="U167" i="23" s="1"/>
  <c r="F294" i="19"/>
  <c r="H296" i="19"/>
  <c r="I295" i="19"/>
  <c r="G295" i="19" s="1"/>
  <c r="V167" i="23" l="1"/>
  <c r="T168" i="23" s="1"/>
  <c r="R167" i="23"/>
  <c r="O168" i="23" s="1"/>
  <c r="Q168" i="23" s="1"/>
  <c r="U168" i="23" s="1"/>
  <c r="F295" i="19"/>
  <c r="H297" i="19"/>
  <c r="I296" i="19"/>
  <c r="G296" i="19" s="1"/>
  <c r="V168" i="23" l="1"/>
  <c r="T169" i="23" s="1"/>
  <c r="R168" i="23"/>
  <c r="O169" i="23" s="1"/>
  <c r="Q169" i="23" s="1"/>
  <c r="U169" i="23" s="1"/>
  <c r="F296" i="19"/>
  <c r="H298" i="19"/>
  <c r="I297" i="19"/>
  <c r="G297" i="19" s="1"/>
  <c r="V169" i="23" l="1"/>
  <c r="T170" i="23" s="1"/>
  <c r="R169" i="23"/>
  <c r="O170" i="23" s="1"/>
  <c r="Q170" i="23" s="1"/>
  <c r="F297" i="19"/>
  <c r="H299" i="19"/>
  <c r="I298" i="19"/>
  <c r="G298" i="19" s="1"/>
  <c r="U170" i="23" l="1"/>
  <c r="V170" i="23" s="1"/>
  <c r="T171" i="23" s="1"/>
  <c r="R170" i="23"/>
  <c r="O171" i="23" s="1"/>
  <c r="Q171" i="23" s="1"/>
  <c r="U171" i="23" s="1"/>
  <c r="F298" i="19"/>
  <c r="H300" i="19"/>
  <c r="I299" i="19"/>
  <c r="G299" i="19" s="1"/>
  <c r="V171" i="23" l="1"/>
  <c r="T172" i="23" s="1"/>
  <c r="R171" i="23"/>
  <c r="O172" i="23" s="1"/>
  <c r="F299" i="19"/>
  <c r="H301" i="19"/>
  <c r="I300" i="19"/>
  <c r="G300" i="19" s="1"/>
  <c r="Q172" i="23" l="1"/>
  <c r="U172" i="23" s="1"/>
  <c r="F300" i="19"/>
  <c r="H302" i="19"/>
  <c r="I301" i="19"/>
  <c r="G301" i="19" s="1"/>
  <c r="V172" i="23" l="1"/>
  <c r="T173" i="23" s="1"/>
  <c r="R172" i="23"/>
  <c r="O173" i="23" s="1"/>
  <c r="Q173" i="23" s="1"/>
  <c r="U173" i="23" s="1"/>
  <c r="H303" i="19"/>
  <c r="I302" i="19"/>
  <c r="G302" i="19" s="1"/>
  <c r="F301" i="19"/>
  <c r="V173" i="23" l="1"/>
  <c r="T174" i="23" s="1"/>
  <c r="R173" i="23"/>
  <c r="O174" i="23" s="1"/>
  <c r="Q174" i="23" s="1"/>
  <c r="U174" i="23" s="1"/>
  <c r="F302" i="19"/>
  <c r="H304" i="19"/>
  <c r="I303" i="19"/>
  <c r="G303" i="19" s="1"/>
  <c r="V174" i="23" l="1"/>
  <c r="T175" i="23" s="1"/>
  <c r="R174" i="23"/>
  <c r="O175" i="23" s="1"/>
  <c r="Q175" i="23" s="1"/>
  <c r="U175" i="23" s="1"/>
  <c r="F303" i="19"/>
  <c r="H305" i="19"/>
  <c r="I304" i="19"/>
  <c r="G304" i="19" s="1"/>
  <c r="V175" i="23" l="1"/>
  <c r="T176" i="23" s="1"/>
  <c r="R175" i="23"/>
  <c r="O176" i="23" s="1"/>
  <c r="Q176" i="23" s="1"/>
  <c r="U176" i="23" s="1"/>
  <c r="F304" i="19"/>
  <c r="H306" i="19"/>
  <c r="I305" i="19"/>
  <c r="G305" i="19" s="1"/>
  <c r="V176" i="23" l="1"/>
  <c r="T177" i="23" s="1"/>
  <c r="R176" i="23"/>
  <c r="O177" i="23" s="1"/>
  <c r="F305" i="19"/>
  <c r="H307" i="19"/>
  <c r="I306" i="19"/>
  <c r="G306" i="19" s="1"/>
  <c r="Q177" i="23" l="1"/>
  <c r="U177" i="23" s="1"/>
  <c r="V177" i="23" s="1"/>
  <c r="F306" i="19"/>
  <c r="H308" i="19"/>
  <c r="I307" i="19"/>
  <c r="G307" i="19" s="1"/>
  <c r="T178" i="23" l="1"/>
  <c r="R177" i="23"/>
  <c r="O178" i="23" s="1"/>
  <c r="F307" i="19"/>
  <c r="H309" i="19"/>
  <c r="I308" i="19"/>
  <c r="G308" i="19" s="1"/>
  <c r="Q178" i="23" l="1"/>
  <c r="U178" i="23" s="1"/>
  <c r="V178" i="23" s="1"/>
  <c r="F308" i="19"/>
  <c r="H310" i="19"/>
  <c r="I309" i="19"/>
  <c r="G309" i="19" s="1"/>
  <c r="T179" i="23" l="1"/>
  <c r="R178" i="23"/>
  <c r="O179" i="23" s="1"/>
  <c r="H311" i="19"/>
  <c r="I310" i="19"/>
  <c r="G310" i="19" s="1"/>
  <c r="F309" i="19"/>
  <c r="Q179" i="23" l="1"/>
  <c r="U179" i="23" s="1"/>
  <c r="F310" i="19"/>
  <c r="H312" i="19"/>
  <c r="I311" i="19"/>
  <c r="G311" i="19" s="1"/>
  <c r="V179" i="23" l="1"/>
  <c r="T180" i="23" s="1"/>
  <c r="R179" i="23"/>
  <c r="O180" i="23" s="1"/>
  <c r="F311" i="19"/>
  <c r="H313" i="19"/>
  <c r="I312" i="19"/>
  <c r="G312" i="19" s="1"/>
  <c r="Q180" i="23" l="1"/>
  <c r="U180" i="23" s="1"/>
  <c r="V180" i="23" s="1"/>
  <c r="H314" i="19"/>
  <c r="I313" i="19"/>
  <c r="G313" i="19" s="1"/>
  <c r="F312" i="19"/>
  <c r="T181" i="23" l="1"/>
  <c r="R180" i="23"/>
  <c r="O181" i="23" s="1"/>
  <c r="F313" i="19"/>
  <c r="H315" i="19"/>
  <c r="I314" i="19"/>
  <c r="G314" i="19" s="1"/>
  <c r="Q181" i="23" l="1"/>
  <c r="U181" i="23" s="1"/>
  <c r="V181" i="23" s="1"/>
  <c r="H316" i="19"/>
  <c r="I315" i="19"/>
  <c r="G315" i="19" s="1"/>
  <c r="F314" i="19"/>
  <c r="R181" i="23" l="1"/>
  <c r="O182" i="23" s="1"/>
  <c r="T182" i="23"/>
  <c r="F315" i="19"/>
  <c r="H317" i="19"/>
  <c r="I316" i="19"/>
  <c r="G316" i="19" s="1"/>
  <c r="Q182" i="23" l="1"/>
  <c r="U182" i="23" s="1"/>
  <c r="V182" i="23" s="1"/>
  <c r="F316" i="19"/>
  <c r="H318" i="19"/>
  <c r="I317" i="19"/>
  <c r="G317" i="19" s="1"/>
  <c r="T183" i="23" l="1"/>
  <c r="R182" i="23"/>
  <c r="O183" i="23" s="1"/>
  <c r="H319" i="19"/>
  <c r="I318" i="19"/>
  <c r="G318" i="19" s="1"/>
  <c r="F317" i="19"/>
  <c r="Q183" i="23" l="1"/>
  <c r="U183" i="23" s="1"/>
  <c r="F318" i="19"/>
  <c r="H320" i="19"/>
  <c r="I319" i="19"/>
  <c r="G319" i="19" s="1"/>
  <c r="V183" i="23" l="1"/>
  <c r="T184" i="23" s="1"/>
  <c r="R183" i="23"/>
  <c r="O184" i="23" s="1"/>
  <c r="Q184" i="23" s="1"/>
  <c r="U184" i="23" s="1"/>
  <c r="H321" i="19"/>
  <c r="I320" i="19"/>
  <c r="G320" i="19" s="1"/>
  <c r="F319" i="19"/>
  <c r="V184" i="23" l="1"/>
  <c r="T185" i="23" s="1"/>
  <c r="R184" i="23"/>
  <c r="O185" i="23" s="1"/>
  <c r="F320" i="19"/>
  <c r="H322" i="19"/>
  <c r="I321" i="19"/>
  <c r="G321" i="19" s="1"/>
  <c r="Q185" i="23" l="1"/>
  <c r="U185" i="23" s="1"/>
  <c r="V185" i="23" s="1"/>
  <c r="F321" i="19"/>
  <c r="H323" i="19"/>
  <c r="I322" i="19"/>
  <c r="G322" i="19" s="1"/>
  <c r="R185" i="23" l="1"/>
  <c r="O186" i="23" s="1"/>
  <c r="T186" i="23"/>
  <c r="H324" i="19"/>
  <c r="I323" i="19"/>
  <c r="G323" i="19" s="1"/>
  <c r="F322" i="19"/>
  <c r="Q186" i="23" l="1"/>
  <c r="U186" i="23" s="1"/>
  <c r="V186" i="23" s="1"/>
  <c r="F323" i="19"/>
  <c r="H325" i="19"/>
  <c r="I324" i="19"/>
  <c r="G324" i="19" s="1"/>
  <c r="T187" i="23" l="1"/>
  <c r="R186" i="23"/>
  <c r="O187" i="23" s="1"/>
  <c r="H326" i="19"/>
  <c r="I325" i="19"/>
  <c r="G325" i="19" s="1"/>
  <c r="F324" i="19"/>
  <c r="Q187" i="23" l="1"/>
  <c r="U187" i="23" s="1"/>
  <c r="F325" i="19"/>
  <c r="H327" i="19"/>
  <c r="I326" i="19"/>
  <c r="G326" i="19" s="1"/>
  <c r="V187" i="23" l="1"/>
  <c r="T188" i="23" s="1"/>
  <c r="R187" i="23"/>
  <c r="O188" i="23" s="1"/>
  <c r="F326" i="19"/>
  <c r="H328" i="19"/>
  <c r="I327" i="19"/>
  <c r="G327" i="19" s="1"/>
  <c r="Q188" i="23" l="1"/>
  <c r="U188" i="23" s="1"/>
  <c r="V188" i="23" s="1"/>
  <c r="H329" i="19"/>
  <c r="I328" i="19"/>
  <c r="G328" i="19" s="1"/>
  <c r="F327" i="19"/>
  <c r="T189" i="23" l="1"/>
  <c r="R188" i="23"/>
  <c r="O189" i="23" s="1"/>
  <c r="F328" i="19"/>
  <c r="H330" i="19"/>
  <c r="I329" i="19"/>
  <c r="G329" i="19" s="1"/>
  <c r="Q189" i="23" l="1"/>
  <c r="U189" i="23" s="1"/>
  <c r="V189" i="23" s="1"/>
  <c r="F329" i="19"/>
  <c r="H331" i="19"/>
  <c r="I330" i="19"/>
  <c r="G330" i="19" s="1"/>
  <c r="R189" i="23" l="1"/>
  <c r="O190" i="23" s="1"/>
  <c r="T190" i="23"/>
  <c r="F330" i="19"/>
  <c r="H332" i="19"/>
  <c r="I331" i="19"/>
  <c r="G331" i="19" s="1"/>
  <c r="Q190" i="23" l="1"/>
  <c r="U190" i="23" s="1"/>
  <c r="V190" i="23" s="1"/>
  <c r="F331" i="19"/>
  <c r="H333" i="19"/>
  <c r="I332" i="19"/>
  <c r="G332" i="19" s="1"/>
  <c r="R190" i="23" l="1"/>
  <c r="O191" i="23" s="1"/>
  <c r="T191" i="23"/>
  <c r="F332" i="19"/>
  <c r="H334" i="19"/>
  <c r="I333" i="19"/>
  <c r="G333" i="19" s="1"/>
  <c r="Q191" i="23" l="1"/>
  <c r="U191" i="23" s="1"/>
  <c r="V191" i="23" s="1"/>
  <c r="F333" i="19"/>
  <c r="H335" i="19"/>
  <c r="I334" i="19"/>
  <c r="G334" i="19" s="1"/>
  <c r="T192" i="23" l="1"/>
  <c r="R191" i="23"/>
  <c r="O192" i="23" s="1"/>
  <c r="F334" i="19"/>
  <c r="H336" i="19"/>
  <c r="I335" i="19"/>
  <c r="G335" i="19" s="1"/>
  <c r="Q192" i="23" l="1"/>
  <c r="U192" i="23" s="1"/>
  <c r="V192" i="23" s="1"/>
  <c r="F335" i="19"/>
  <c r="H337" i="19"/>
  <c r="I336" i="19"/>
  <c r="G336" i="19" s="1"/>
  <c r="R192" i="23" l="1"/>
  <c r="O193" i="23" s="1"/>
  <c r="T193" i="23"/>
  <c r="F336" i="19"/>
  <c r="H338" i="19"/>
  <c r="I337" i="19"/>
  <c r="G337" i="19" s="1"/>
  <c r="Q193" i="23" l="1"/>
  <c r="U193" i="23" s="1"/>
  <c r="F337" i="19"/>
  <c r="H339" i="19"/>
  <c r="I338" i="19"/>
  <c r="G338" i="19" s="1"/>
  <c r="V193" i="23" l="1"/>
  <c r="T194" i="23" s="1"/>
  <c r="R193" i="23"/>
  <c r="O194" i="23" s="1"/>
  <c r="F338" i="19"/>
  <c r="H340" i="19"/>
  <c r="I339" i="19"/>
  <c r="G339" i="19" s="1"/>
  <c r="Q194" i="23" l="1"/>
  <c r="U194" i="23" s="1"/>
  <c r="V194" i="23" s="1"/>
  <c r="F339" i="19"/>
  <c r="H341" i="19"/>
  <c r="I340" i="19"/>
  <c r="G340" i="19" s="1"/>
  <c r="T195" i="23" l="1"/>
  <c r="R194" i="23"/>
  <c r="O195" i="23" s="1"/>
  <c r="F340" i="19"/>
  <c r="H342" i="19"/>
  <c r="I341" i="19"/>
  <c r="G341" i="19" s="1"/>
  <c r="Q195" i="23" l="1"/>
  <c r="U195" i="23" s="1"/>
  <c r="V195" i="23" s="1"/>
  <c r="F341" i="19"/>
  <c r="H343" i="19"/>
  <c r="I342" i="19"/>
  <c r="G342" i="19" s="1"/>
  <c r="T196" i="23" l="1"/>
  <c r="R195" i="23"/>
  <c r="O196" i="23" s="1"/>
  <c r="F342" i="19"/>
  <c r="H344" i="19"/>
  <c r="I343" i="19"/>
  <c r="G343" i="19" s="1"/>
  <c r="Q196" i="23" l="1"/>
  <c r="U196" i="23" s="1"/>
  <c r="V196" i="23" s="1"/>
  <c r="F343" i="19"/>
  <c r="H345" i="19"/>
  <c r="I344" i="19"/>
  <c r="G344" i="19" s="1"/>
  <c r="R196" i="23" l="1"/>
  <c r="O197" i="23" s="1"/>
  <c r="T197" i="23"/>
  <c r="F344" i="19"/>
  <c r="H346" i="19"/>
  <c r="I345" i="19"/>
  <c r="G345" i="19" s="1"/>
  <c r="Q197" i="23" l="1"/>
  <c r="U197" i="23" s="1"/>
  <c r="V197" i="23" s="1"/>
  <c r="F345" i="19"/>
  <c r="H347" i="19"/>
  <c r="I346" i="19"/>
  <c r="G346" i="19" s="1"/>
  <c r="R197" i="23" l="1"/>
  <c r="O198" i="23" s="1"/>
  <c r="T198" i="23"/>
  <c r="F346" i="19"/>
  <c r="H348" i="19"/>
  <c r="I347" i="19"/>
  <c r="G347" i="19" s="1"/>
  <c r="Q198" i="23" l="1"/>
  <c r="U198" i="23" s="1"/>
  <c r="V198" i="23" s="1"/>
  <c r="H349" i="19"/>
  <c r="I348" i="19"/>
  <c r="G348" i="19" s="1"/>
  <c r="F347" i="19"/>
  <c r="R198" i="23" l="1"/>
  <c r="O199" i="23" s="1"/>
  <c r="T199" i="23"/>
  <c r="F348" i="19"/>
  <c r="H350" i="19"/>
  <c r="I349" i="19"/>
  <c r="G349" i="19" s="1"/>
  <c r="Q199" i="23" l="1"/>
  <c r="U199" i="23" s="1"/>
  <c r="V199" i="23" s="1"/>
  <c r="F349" i="19"/>
  <c r="H351" i="19"/>
  <c r="I350" i="19"/>
  <c r="G350" i="19" s="1"/>
  <c r="R199" i="23" l="1"/>
  <c r="O200" i="23" s="1"/>
  <c r="T200" i="23"/>
  <c r="F350" i="19"/>
  <c r="H352" i="19"/>
  <c r="I351" i="19"/>
  <c r="G351" i="19" s="1"/>
  <c r="Q200" i="23" l="1"/>
  <c r="U200" i="23" s="1"/>
  <c r="F351" i="19"/>
  <c r="H353" i="19"/>
  <c r="I352" i="19"/>
  <c r="G352" i="19" s="1"/>
  <c r="V200" i="23" l="1"/>
  <c r="T201" i="23" s="1"/>
  <c r="R200" i="23"/>
  <c r="O201" i="23" s="1"/>
  <c r="Q201" i="23" s="1"/>
  <c r="U201" i="23" s="1"/>
  <c r="F352" i="19"/>
  <c r="H354" i="19"/>
  <c r="I353" i="19"/>
  <c r="G353" i="19" s="1"/>
  <c r="V201" i="23" l="1"/>
  <c r="T202" i="23" s="1"/>
  <c r="R201" i="23"/>
  <c r="O202" i="23" s="1"/>
  <c r="Q202" i="23" s="1"/>
  <c r="U202" i="23" s="1"/>
  <c r="F353" i="19"/>
  <c r="H355" i="19"/>
  <c r="I354" i="19"/>
  <c r="G354" i="19" s="1"/>
  <c r="V202" i="23" l="1"/>
  <c r="T203" i="23" s="1"/>
  <c r="R202" i="23"/>
  <c r="O203" i="23" s="1"/>
  <c r="F354" i="19"/>
  <c r="H356" i="19"/>
  <c r="I355" i="19"/>
  <c r="G355" i="19" s="1"/>
  <c r="Q203" i="23" l="1"/>
  <c r="U203" i="23" s="1"/>
  <c r="V203" i="23" s="1"/>
  <c r="F355" i="19"/>
  <c r="H357" i="19"/>
  <c r="I356" i="19"/>
  <c r="G356" i="19" s="1"/>
  <c r="R203" i="23" l="1"/>
  <c r="O204" i="23" s="1"/>
  <c r="T204" i="23"/>
  <c r="F356" i="19"/>
  <c r="H358" i="19"/>
  <c r="I357" i="19"/>
  <c r="G357" i="19" s="1"/>
  <c r="Q204" i="23" l="1"/>
  <c r="U204" i="23" s="1"/>
  <c r="V204" i="23" s="1"/>
  <c r="F357" i="19"/>
  <c r="H359" i="19"/>
  <c r="I358" i="19"/>
  <c r="G358" i="19" s="1"/>
  <c r="T205" i="23" l="1"/>
  <c r="R204" i="23"/>
  <c r="O205" i="23" s="1"/>
  <c r="Q205" i="23" s="1"/>
  <c r="U205" i="23" s="1"/>
  <c r="F358" i="19"/>
  <c r="H360" i="19"/>
  <c r="I359" i="19"/>
  <c r="G359" i="19" s="1"/>
  <c r="V205" i="23" l="1"/>
  <c r="T206" i="23" s="1"/>
  <c r="R205" i="23"/>
  <c r="O206" i="23" s="1"/>
  <c r="F359" i="19"/>
  <c r="H361" i="19"/>
  <c r="I360" i="19"/>
  <c r="G360" i="19" s="1"/>
  <c r="Q206" i="23" l="1"/>
  <c r="U206" i="23" s="1"/>
  <c r="V206" i="23" s="1"/>
  <c r="F360" i="19"/>
  <c r="H362" i="19"/>
  <c r="I361" i="19"/>
  <c r="G361" i="19" s="1"/>
  <c r="T207" i="23" l="1"/>
  <c r="R206" i="23"/>
  <c r="O207" i="23" s="1"/>
  <c r="F361" i="19"/>
  <c r="H363" i="19"/>
  <c r="I362" i="19"/>
  <c r="G362" i="19" s="1"/>
  <c r="Q207" i="23" l="1"/>
  <c r="U207" i="23" s="1"/>
  <c r="V207" i="23" s="1"/>
  <c r="F362" i="19"/>
  <c r="H364" i="19"/>
  <c r="I363" i="19"/>
  <c r="G363" i="19" s="1"/>
  <c r="R207" i="23" l="1"/>
  <c r="O208" i="23" s="1"/>
  <c r="T208" i="23"/>
  <c r="F363" i="19"/>
  <c r="H365" i="19"/>
  <c r="I364" i="19"/>
  <c r="G364" i="19" s="1"/>
  <c r="Q208" i="23" l="1"/>
  <c r="U208" i="23" s="1"/>
  <c r="H366" i="19"/>
  <c r="I365" i="19"/>
  <c r="G365" i="19" s="1"/>
  <c r="F364" i="19"/>
  <c r="V208" i="23" l="1"/>
  <c r="T209" i="23" s="1"/>
  <c r="R208" i="23"/>
  <c r="O209" i="23" s="1"/>
  <c r="Q209" i="23" s="1"/>
  <c r="H367" i="19"/>
  <c r="I366" i="19"/>
  <c r="G366" i="19" s="1"/>
  <c r="F365" i="19"/>
  <c r="U209" i="23" l="1"/>
  <c r="R209" i="23"/>
  <c r="O210" i="23" s="1"/>
  <c r="Q210" i="23" s="1"/>
  <c r="U210" i="23" s="1"/>
  <c r="F366" i="19"/>
  <c r="H368" i="19"/>
  <c r="I367" i="19"/>
  <c r="G367" i="19" s="1"/>
  <c r="V209" i="23" l="1"/>
  <c r="T210" i="23" s="1"/>
  <c r="R210" i="23"/>
  <c r="O211" i="23" s="1"/>
  <c r="F367" i="19"/>
  <c r="H369" i="19"/>
  <c r="I368" i="19"/>
  <c r="G368" i="19" s="1"/>
  <c r="V210" i="23" l="1"/>
  <c r="T211" i="23" s="1"/>
  <c r="Q211" i="23"/>
  <c r="U211" i="23" s="1"/>
  <c r="F368" i="19"/>
  <c r="H370" i="19"/>
  <c r="I369" i="19"/>
  <c r="G369" i="19" s="1"/>
  <c r="V211" i="23" l="1"/>
  <c r="T212" i="23" s="1"/>
  <c r="R211" i="23"/>
  <c r="O212" i="23" s="1"/>
  <c r="F369" i="19"/>
  <c r="H371" i="19"/>
  <c r="I370" i="19"/>
  <c r="G370" i="19" s="1"/>
  <c r="Q212" i="23" l="1"/>
  <c r="U212" i="23" s="1"/>
  <c r="F370" i="19"/>
  <c r="H372" i="19"/>
  <c r="I371" i="19"/>
  <c r="G371" i="19" s="1"/>
  <c r="V212" i="23" l="1"/>
  <c r="T213" i="23" s="1"/>
  <c r="R212" i="23"/>
  <c r="O213" i="23" s="1"/>
  <c r="Q213" i="23" s="1"/>
  <c r="U213" i="23" s="1"/>
  <c r="F371" i="19"/>
  <c r="H373" i="19"/>
  <c r="I372" i="19"/>
  <c r="G372" i="19" s="1"/>
  <c r="V213" i="23" l="1"/>
  <c r="T214" i="23" s="1"/>
  <c r="R213" i="23"/>
  <c r="O214" i="23" s="1"/>
  <c r="Q214" i="23" s="1"/>
  <c r="U214" i="23" s="1"/>
  <c r="F372" i="19"/>
  <c r="H374" i="19"/>
  <c r="I373" i="19"/>
  <c r="G373" i="19" s="1"/>
  <c r="V214" i="23" l="1"/>
  <c r="T215" i="23" s="1"/>
  <c r="R214" i="23"/>
  <c r="O215" i="23" s="1"/>
  <c r="F373" i="19"/>
  <c r="H375" i="19"/>
  <c r="I374" i="19"/>
  <c r="G374" i="19" s="1"/>
  <c r="Q215" i="23" l="1"/>
  <c r="U215" i="23" s="1"/>
  <c r="V215" i="23" s="1"/>
  <c r="F374" i="19"/>
  <c r="H376" i="19"/>
  <c r="I375" i="19"/>
  <c r="G375" i="19" s="1"/>
  <c r="R215" i="23" l="1"/>
  <c r="O216" i="23" s="1"/>
  <c r="T216" i="23"/>
  <c r="F375" i="19"/>
  <c r="H377" i="19"/>
  <c r="I376" i="19"/>
  <c r="G376" i="19" s="1"/>
  <c r="Q216" i="23" l="1"/>
  <c r="U216" i="23" s="1"/>
  <c r="V216" i="23" s="1"/>
  <c r="F376" i="19"/>
  <c r="H378" i="19"/>
  <c r="I377" i="19"/>
  <c r="G377" i="19" s="1"/>
  <c r="T217" i="23" l="1"/>
  <c r="R216" i="23"/>
  <c r="O217" i="23" s="1"/>
  <c r="Q217" i="23" s="1"/>
  <c r="U217" i="23" s="1"/>
  <c r="F377" i="19"/>
  <c r="H379" i="19"/>
  <c r="I378" i="19"/>
  <c r="G378" i="19" s="1"/>
  <c r="V217" i="23" l="1"/>
  <c r="T218" i="23" s="1"/>
  <c r="R217" i="23"/>
  <c r="O218" i="23" s="1"/>
  <c r="F378" i="19"/>
  <c r="H380" i="19"/>
  <c r="I379" i="19"/>
  <c r="G379" i="19" s="1"/>
  <c r="Q218" i="23" l="1"/>
  <c r="U218" i="23" s="1"/>
  <c r="V218" i="23" s="1"/>
  <c r="F379" i="19"/>
  <c r="H381" i="19"/>
  <c r="I380" i="19"/>
  <c r="G380" i="19" s="1"/>
  <c r="T219" i="23" l="1"/>
  <c r="R218" i="23"/>
  <c r="O219" i="23" s="1"/>
  <c r="F380" i="19"/>
  <c r="H382" i="19"/>
  <c r="I381" i="19"/>
  <c r="G381" i="19" s="1"/>
  <c r="Q219" i="23" l="1"/>
  <c r="U219" i="23" s="1"/>
  <c r="V219" i="23" s="1"/>
  <c r="F381" i="19"/>
  <c r="H383" i="19"/>
  <c r="I382" i="19"/>
  <c r="G382" i="19" s="1"/>
  <c r="R219" i="23" l="1"/>
  <c r="O220" i="23" s="1"/>
  <c r="T220" i="23"/>
  <c r="F382" i="19"/>
  <c r="H384" i="19"/>
  <c r="I383" i="19"/>
  <c r="G383" i="19" s="1"/>
  <c r="Q220" i="23" l="1"/>
  <c r="U220" i="23" s="1"/>
  <c r="F383" i="19"/>
  <c r="H385" i="19"/>
  <c r="I384" i="19"/>
  <c r="G384" i="19" s="1"/>
  <c r="V220" i="23" l="1"/>
  <c r="T221" i="23" s="1"/>
  <c r="R220" i="23"/>
  <c r="O221" i="23" s="1"/>
  <c r="Q221" i="23" s="1"/>
  <c r="U221" i="23" s="1"/>
  <c r="F384" i="19"/>
  <c r="H386" i="19"/>
  <c r="I385" i="19"/>
  <c r="G385" i="19" s="1"/>
  <c r="V221" i="23" l="1"/>
  <c r="T222" i="23" s="1"/>
  <c r="R221" i="23"/>
  <c r="O222" i="23" s="1"/>
  <c r="F385" i="19"/>
  <c r="H387" i="19"/>
  <c r="I386" i="19"/>
  <c r="G386" i="19" s="1"/>
  <c r="Q222" i="23" l="1"/>
  <c r="U222" i="23" s="1"/>
  <c r="V222" i="23" s="1"/>
  <c r="F386" i="19"/>
  <c r="H388" i="19"/>
  <c r="I387" i="19"/>
  <c r="G387" i="19" s="1"/>
  <c r="T223" i="23" l="1"/>
  <c r="R222" i="23"/>
  <c r="O223" i="23" s="1"/>
  <c r="F387" i="19"/>
  <c r="H389" i="19"/>
  <c r="I388" i="19"/>
  <c r="G388" i="19" s="1"/>
  <c r="Q223" i="23" l="1"/>
  <c r="U223" i="23" s="1"/>
  <c r="V223" i="23" s="1"/>
  <c r="F388" i="19"/>
  <c r="H390" i="19"/>
  <c r="I389" i="19"/>
  <c r="G389" i="19" s="1"/>
  <c r="R223" i="23" l="1"/>
  <c r="O224" i="23" s="1"/>
  <c r="T224" i="23"/>
  <c r="F389" i="19"/>
  <c r="H391" i="19"/>
  <c r="I390" i="19"/>
  <c r="G390" i="19" s="1"/>
  <c r="Q224" i="23" l="1"/>
  <c r="U224" i="23" s="1"/>
  <c r="V224" i="23" s="1"/>
  <c r="F390" i="19"/>
  <c r="H392" i="19"/>
  <c r="I391" i="19"/>
  <c r="G391" i="19" s="1"/>
  <c r="T225" i="23" l="1"/>
  <c r="R224" i="23"/>
  <c r="O225" i="23" s="1"/>
  <c r="Q225" i="23" s="1"/>
  <c r="U225" i="23" s="1"/>
  <c r="F391" i="19"/>
  <c r="H393" i="19"/>
  <c r="I392" i="19"/>
  <c r="G392" i="19" s="1"/>
  <c r="V225" i="23" l="1"/>
  <c r="T226" i="23" s="1"/>
  <c r="R225" i="23"/>
  <c r="O226" i="23" s="1"/>
  <c r="F392" i="19"/>
  <c r="H394" i="19"/>
  <c r="I393" i="19"/>
  <c r="G393" i="19" s="1"/>
  <c r="Q226" i="23" l="1"/>
  <c r="U226" i="23" s="1"/>
  <c r="V226" i="23" s="1"/>
  <c r="F393" i="19"/>
  <c r="H395" i="19"/>
  <c r="I394" i="19"/>
  <c r="G394" i="19" s="1"/>
  <c r="T227" i="23" l="1"/>
  <c r="R226" i="23"/>
  <c r="O227" i="23" s="1"/>
  <c r="F394" i="19"/>
  <c r="H396" i="19"/>
  <c r="I395" i="19"/>
  <c r="G395" i="19" s="1"/>
  <c r="Q227" i="23" l="1"/>
  <c r="U227" i="23" s="1"/>
  <c r="V227" i="23" s="1"/>
  <c r="F395" i="19"/>
  <c r="H397" i="19"/>
  <c r="I396" i="19"/>
  <c r="G396" i="19" s="1"/>
  <c r="R227" i="23" l="1"/>
  <c r="O228" i="23" s="1"/>
  <c r="T228" i="23"/>
  <c r="F396" i="19"/>
  <c r="H398" i="19"/>
  <c r="I397" i="19"/>
  <c r="G397" i="19" s="1"/>
  <c r="Q228" i="23" l="1"/>
  <c r="U228" i="23" s="1"/>
  <c r="V228" i="23" s="1"/>
  <c r="H399" i="19"/>
  <c r="I398" i="19"/>
  <c r="G398" i="19" s="1"/>
  <c r="F397" i="19"/>
  <c r="T229" i="23" l="1"/>
  <c r="R228" i="23"/>
  <c r="O229" i="23" s="1"/>
  <c r="Q229" i="23" s="1"/>
  <c r="U229" i="23" s="1"/>
  <c r="F398" i="19"/>
  <c r="H400" i="19"/>
  <c r="I399" i="19"/>
  <c r="G399" i="19" s="1"/>
  <c r="V229" i="23" l="1"/>
  <c r="T230" i="23" s="1"/>
  <c r="R229" i="23"/>
  <c r="O230" i="23" s="1"/>
  <c r="F399" i="19"/>
  <c r="H401" i="19"/>
  <c r="I400" i="19"/>
  <c r="G400" i="19" s="1"/>
  <c r="Q230" i="23" l="1"/>
  <c r="U230" i="23" s="1"/>
  <c r="V230" i="23" s="1"/>
  <c r="F400" i="19"/>
  <c r="H402" i="19"/>
  <c r="I401" i="19"/>
  <c r="G401" i="19" s="1"/>
  <c r="T231" i="23" l="1"/>
  <c r="R230" i="23"/>
  <c r="O231" i="23" s="1"/>
  <c r="F401" i="19"/>
  <c r="H403" i="19"/>
  <c r="I402" i="19"/>
  <c r="G402" i="19" s="1"/>
  <c r="Q231" i="23" l="1"/>
  <c r="U231" i="23" s="1"/>
  <c r="V231" i="23" s="1"/>
  <c r="H404" i="19"/>
  <c r="I403" i="19"/>
  <c r="G403" i="19" s="1"/>
  <c r="F402" i="19"/>
  <c r="R231" i="23" l="1"/>
  <c r="O232" i="23" s="1"/>
  <c r="T232" i="23"/>
  <c r="F403" i="19"/>
  <c r="H405" i="19"/>
  <c r="I404" i="19"/>
  <c r="G404" i="19" s="1"/>
  <c r="Q232" i="23" l="1"/>
  <c r="U232" i="23" s="1"/>
  <c r="F404" i="19"/>
  <c r="H406" i="19"/>
  <c r="I405" i="19"/>
  <c r="G405" i="19" s="1"/>
  <c r="V232" i="23" l="1"/>
  <c r="T233" i="23" s="1"/>
  <c r="R232" i="23"/>
  <c r="O233" i="23" s="1"/>
  <c r="Q233" i="23" s="1"/>
  <c r="U233" i="23" s="1"/>
  <c r="H407" i="19"/>
  <c r="I406" i="19"/>
  <c r="G406" i="19" s="1"/>
  <c r="F405" i="19"/>
  <c r="V233" i="23" l="1"/>
  <c r="T234" i="23" s="1"/>
  <c r="R233" i="23"/>
  <c r="O234" i="23" s="1"/>
  <c r="F406" i="19"/>
  <c r="H408" i="19"/>
  <c r="I407" i="19"/>
  <c r="G407" i="19" s="1"/>
  <c r="Q234" i="23" l="1"/>
  <c r="U234" i="23" s="1"/>
  <c r="V234" i="23" s="1"/>
  <c r="F407" i="19"/>
  <c r="H409" i="19"/>
  <c r="I408" i="19"/>
  <c r="G408" i="19" s="1"/>
  <c r="T235" i="23" l="1"/>
  <c r="R234" i="23"/>
  <c r="O235" i="23" s="1"/>
  <c r="F408" i="19"/>
  <c r="H410" i="19"/>
  <c r="I409" i="19"/>
  <c r="G409" i="19" s="1"/>
  <c r="Q235" i="23" l="1"/>
  <c r="U235" i="23" s="1"/>
  <c r="F409" i="19"/>
  <c r="H411" i="19"/>
  <c r="I410" i="19"/>
  <c r="G410" i="19" s="1"/>
  <c r="V235" i="23" l="1"/>
  <c r="T236" i="23" s="1"/>
  <c r="R235" i="23"/>
  <c r="O236" i="23" s="1"/>
  <c r="Q236" i="23" s="1"/>
  <c r="U236" i="23" s="1"/>
  <c r="F410" i="19"/>
  <c r="H412" i="19"/>
  <c r="I411" i="19"/>
  <c r="G411" i="19" s="1"/>
  <c r="V236" i="23" l="1"/>
  <c r="T237" i="23" s="1"/>
  <c r="R236" i="23"/>
  <c r="O237" i="23" s="1"/>
  <c r="F411" i="19"/>
  <c r="H413" i="19"/>
  <c r="I412" i="19"/>
  <c r="G412" i="19" s="1"/>
  <c r="Q237" i="23" l="1"/>
  <c r="U237" i="23" s="1"/>
  <c r="V237" i="23" s="1"/>
  <c r="F412" i="19"/>
  <c r="H414" i="19"/>
  <c r="I413" i="19"/>
  <c r="G413" i="19" s="1"/>
  <c r="R237" i="23" l="1"/>
  <c r="O238" i="23" s="1"/>
  <c r="Q238" i="23" s="1"/>
  <c r="U238" i="23" s="1"/>
  <c r="T238" i="23"/>
  <c r="F413" i="19"/>
  <c r="H415" i="19"/>
  <c r="I414" i="19"/>
  <c r="G414" i="19" s="1"/>
  <c r="V238" i="23" l="1"/>
  <c r="T239" i="23" s="1"/>
  <c r="R238" i="23"/>
  <c r="O239" i="23" s="1"/>
  <c r="F414" i="19"/>
  <c r="H416" i="19"/>
  <c r="I415" i="19"/>
  <c r="G415" i="19" s="1"/>
  <c r="Q239" i="23" l="1"/>
  <c r="U239" i="23" s="1"/>
  <c r="V239" i="23" s="1"/>
  <c r="F415" i="19"/>
  <c r="H417" i="19"/>
  <c r="I416" i="19"/>
  <c r="G416" i="19" s="1"/>
  <c r="R239" i="23" l="1"/>
  <c r="O240" i="23" s="1"/>
  <c r="T240" i="23"/>
  <c r="F416" i="19"/>
  <c r="H418" i="19"/>
  <c r="I417" i="19"/>
  <c r="G417" i="19" s="1"/>
  <c r="Q240" i="23" l="1"/>
  <c r="U240" i="23" s="1"/>
  <c r="H419" i="19"/>
  <c r="I418" i="19"/>
  <c r="G418" i="19" s="1"/>
  <c r="F417" i="19"/>
  <c r="V240" i="23" l="1"/>
  <c r="T241" i="23" s="1"/>
  <c r="R240" i="23"/>
  <c r="O241" i="23" s="1"/>
  <c r="F418" i="19"/>
  <c r="H420" i="19"/>
  <c r="I419" i="19"/>
  <c r="G419" i="19" s="1"/>
  <c r="Q241" i="23" l="1"/>
  <c r="U241" i="23" s="1"/>
  <c r="V241" i="23" s="1"/>
  <c r="F419" i="19"/>
  <c r="H421" i="19"/>
  <c r="I420" i="19"/>
  <c r="G420" i="19" s="1"/>
  <c r="T242" i="23" l="1"/>
  <c r="R241" i="23"/>
  <c r="O242" i="23" s="1"/>
  <c r="F420" i="19"/>
  <c r="H422" i="19"/>
  <c r="I421" i="19"/>
  <c r="G421" i="19" s="1"/>
  <c r="Q242" i="23" l="1"/>
  <c r="U242" i="23" s="1"/>
  <c r="H423" i="19"/>
  <c r="I422" i="19"/>
  <c r="G422" i="19" s="1"/>
  <c r="F421" i="19"/>
  <c r="V242" i="23" l="1"/>
  <c r="T243" i="23" s="1"/>
  <c r="R242" i="23"/>
  <c r="O243" i="23" s="1"/>
  <c r="F422" i="19"/>
  <c r="H424" i="19"/>
  <c r="I423" i="19"/>
  <c r="G423" i="19" s="1"/>
  <c r="Q243" i="23" l="1"/>
  <c r="U243" i="23" s="1"/>
  <c r="V243" i="23" s="1"/>
  <c r="F423" i="19"/>
  <c r="H425" i="19"/>
  <c r="I424" i="19"/>
  <c r="G424" i="19" s="1"/>
  <c r="R243" i="23" l="1"/>
  <c r="O244" i="23" s="1"/>
  <c r="Q244" i="23" s="1"/>
  <c r="U244" i="23" s="1"/>
  <c r="T244" i="23"/>
  <c r="F424" i="19"/>
  <c r="H426" i="19"/>
  <c r="I425" i="19"/>
  <c r="G425" i="19" s="1"/>
  <c r="V244" i="23" l="1"/>
  <c r="T245" i="23" s="1"/>
  <c r="R244" i="23"/>
  <c r="O245" i="23" s="1"/>
  <c r="Q245" i="23" s="1"/>
  <c r="U245" i="23" s="1"/>
  <c r="H427" i="19"/>
  <c r="I426" i="19"/>
  <c r="G426" i="19" s="1"/>
  <c r="F425" i="19"/>
  <c r="V245" i="23" l="1"/>
  <c r="T246" i="23" s="1"/>
  <c r="R245" i="23"/>
  <c r="O246" i="23" s="1"/>
  <c r="Q246" i="23" s="1"/>
  <c r="U246" i="23" s="1"/>
  <c r="F426" i="19"/>
  <c r="H428" i="19"/>
  <c r="I427" i="19"/>
  <c r="G427" i="19" s="1"/>
  <c r="V246" i="23" l="1"/>
  <c r="T247" i="23" s="1"/>
  <c r="R246" i="23"/>
  <c r="O247" i="23" s="1"/>
  <c r="H429" i="19"/>
  <c r="I428" i="19"/>
  <c r="G428" i="19" s="1"/>
  <c r="F427" i="19"/>
  <c r="Q247" i="23" l="1"/>
  <c r="U247" i="23" s="1"/>
  <c r="V247" i="23" s="1"/>
  <c r="F428" i="19"/>
  <c r="H430" i="19"/>
  <c r="I429" i="19"/>
  <c r="G429" i="19" s="1"/>
  <c r="R247" i="23" l="1"/>
  <c r="O248" i="23" s="1"/>
  <c r="Q248" i="23" s="1"/>
  <c r="U248" i="23" s="1"/>
  <c r="T248" i="23"/>
  <c r="F429" i="19"/>
  <c r="H431" i="19"/>
  <c r="I430" i="19"/>
  <c r="G430" i="19" s="1"/>
  <c r="V248" i="23" l="1"/>
  <c r="T249" i="23" s="1"/>
  <c r="R248" i="23"/>
  <c r="O249" i="23" s="1"/>
  <c r="Q249" i="23" s="1"/>
  <c r="U249" i="23" s="1"/>
  <c r="F430" i="19"/>
  <c r="H432" i="19"/>
  <c r="I431" i="19"/>
  <c r="G431" i="19" s="1"/>
  <c r="V249" i="23" l="1"/>
  <c r="T250" i="23" s="1"/>
  <c r="R249" i="23"/>
  <c r="O250" i="23" s="1"/>
  <c r="Q250" i="23" s="1"/>
  <c r="U250" i="23" s="1"/>
  <c r="F431" i="19"/>
  <c r="H433" i="19"/>
  <c r="I432" i="19"/>
  <c r="G432" i="19" s="1"/>
  <c r="V250" i="23" l="1"/>
  <c r="T251" i="23" s="1"/>
  <c r="R250" i="23"/>
  <c r="O251" i="23" s="1"/>
  <c r="F432" i="19"/>
  <c r="H434" i="19"/>
  <c r="I433" i="19"/>
  <c r="G433" i="19" s="1"/>
  <c r="Q251" i="23" l="1"/>
  <c r="U251" i="23" s="1"/>
  <c r="V251" i="23" s="1"/>
  <c r="F433" i="19"/>
  <c r="H435" i="19"/>
  <c r="I434" i="19"/>
  <c r="G434" i="19" s="1"/>
  <c r="R251" i="23" l="1"/>
  <c r="O252" i="23" s="1"/>
  <c r="Q252" i="23" s="1"/>
  <c r="U252" i="23" s="1"/>
  <c r="T252" i="23"/>
  <c r="F434" i="19"/>
  <c r="H436" i="19"/>
  <c r="I435" i="19"/>
  <c r="G435" i="19" s="1"/>
  <c r="V252" i="23" l="1"/>
  <c r="T253" i="23" s="1"/>
  <c r="R252" i="23"/>
  <c r="O253" i="23" s="1"/>
  <c r="F435" i="19"/>
  <c r="H437" i="19"/>
  <c r="I436" i="19"/>
  <c r="G436" i="19" s="1"/>
  <c r="Q253" i="23" l="1"/>
  <c r="U253" i="23" s="1"/>
  <c r="F436" i="19"/>
  <c r="H438" i="19"/>
  <c r="I437" i="19"/>
  <c r="G437" i="19" s="1"/>
  <c r="V253" i="23" l="1"/>
  <c r="T254" i="23" s="1"/>
  <c r="R253" i="23"/>
  <c r="O254" i="23" s="1"/>
  <c r="Q254" i="23" s="1"/>
  <c r="U254" i="23" s="1"/>
  <c r="H439" i="19"/>
  <c r="I438" i="19"/>
  <c r="G438" i="19" s="1"/>
  <c r="F437" i="19"/>
  <c r="V254" i="23" l="1"/>
  <c r="T255" i="23" s="1"/>
  <c r="R254" i="23"/>
  <c r="O255" i="23" s="1"/>
  <c r="Q255" i="23" s="1"/>
  <c r="U255" i="23" s="1"/>
  <c r="F438" i="19"/>
  <c r="H440" i="19"/>
  <c r="I439" i="19"/>
  <c r="G439" i="19" s="1"/>
  <c r="V255" i="23" l="1"/>
  <c r="T256" i="23" s="1"/>
  <c r="R255" i="23"/>
  <c r="O256" i="23" s="1"/>
  <c r="F439" i="19"/>
  <c r="H441" i="19"/>
  <c r="I440" i="19"/>
  <c r="G440" i="19" s="1"/>
  <c r="Q256" i="23" l="1"/>
  <c r="U256" i="23" s="1"/>
  <c r="H442" i="19"/>
  <c r="I441" i="19"/>
  <c r="G441" i="19" s="1"/>
  <c r="F440" i="19"/>
  <c r="V256" i="23" l="1"/>
  <c r="T257" i="23" s="1"/>
  <c r="R256" i="23"/>
  <c r="O257" i="23" s="1"/>
  <c r="F441" i="19"/>
  <c r="H443" i="19"/>
  <c r="I442" i="19"/>
  <c r="G442" i="19" s="1"/>
  <c r="Q257" i="23" l="1"/>
  <c r="U257" i="23" s="1"/>
  <c r="V257" i="23" s="1"/>
  <c r="F442" i="19"/>
  <c r="H444" i="19"/>
  <c r="I443" i="19"/>
  <c r="G443" i="19" s="1"/>
  <c r="R257" i="23" l="1"/>
  <c r="O258" i="23" s="1"/>
  <c r="T258" i="23"/>
  <c r="F443" i="19"/>
  <c r="H445" i="19"/>
  <c r="I444" i="19"/>
  <c r="G444" i="19" s="1"/>
  <c r="Q258" i="23" l="1"/>
  <c r="U258" i="23" s="1"/>
  <c r="V258" i="23" s="1"/>
  <c r="F444" i="19"/>
  <c r="H446" i="19"/>
  <c r="I445" i="19"/>
  <c r="G445" i="19" s="1"/>
  <c r="T259" i="23" l="1"/>
  <c r="R258" i="23"/>
  <c r="O259" i="23" s="1"/>
  <c r="F445" i="19"/>
  <c r="H447" i="19"/>
  <c r="I446" i="19"/>
  <c r="G446" i="19" s="1"/>
  <c r="Q259" i="23" l="1"/>
  <c r="U259" i="23" s="1"/>
  <c r="F446" i="19"/>
  <c r="H448" i="19"/>
  <c r="I447" i="19"/>
  <c r="G447" i="19" s="1"/>
  <c r="R259" i="23" l="1"/>
  <c r="O260" i="23" s="1"/>
  <c r="Q260" i="23" s="1"/>
  <c r="U260" i="23" s="1"/>
  <c r="V259" i="23"/>
  <c r="T260" i="23" s="1"/>
  <c r="F447" i="19"/>
  <c r="H449" i="19"/>
  <c r="I448" i="19"/>
  <c r="G448" i="19" s="1"/>
  <c r="V260" i="23" l="1"/>
  <c r="T261" i="23" s="1"/>
  <c r="R260" i="23"/>
  <c r="O261" i="23" s="1"/>
  <c r="F448" i="19"/>
  <c r="H450" i="19"/>
  <c r="I449" i="19"/>
  <c r="G449" i="19" s="1"/>
  <c r="Q261" i="23" l="1"/>
  <c r="U261" i="23" s="1"/>
  <c r="V261" i="23" s="1"/>
  <c r="I450" i="19"/>
  <c r="G450" i="19" s="1"/>
  <c r="H451" i="19"/>
  <c r="F449" i="19"/>
  <c r="R261" i="23" l="1"/>
  <c r="O262" i="23" s="1"/>
  <c r="T262" i="23"/>
  <c r="H452" i="19"/>
  <c r="I451" i="19"/>
  <c r="G451" i="19" s="1"/>
  <c r="F450" i="19"/>
  <c r="Q262" i="23" l="1"/>
  <c r="U262" i="23" s="1"/>
  <c r="V262" i="23" s="1"/>
  <c r="H453" i="19"/>
  <c r="I452" i="19"/>
  <c r="G452" i="19" s="1"/>
  <c r="F451" i="19"/>
  <c r="R262" i="23" l="1"/>
  <c r="O263" i="23" s="1"/>
  <c r="T263" i="23"/>
  <c r="I453" i="19"/>
  <c r="G453" i="19" s="1"/>
  <c r="H454" i="19"/>
  <c r="F452" i="19"/>
  <c r="Q263" i="23" l="1"/>
  <c r="U263" i="23" s="1"/>
  <c r="V263" i="23" s="1"/>
  <c r="H455" i="19"/>
  <c r="I454" i="19"/>
  <c r="G454" i="19" s="1"/>
  <c r="F453" i="19"/>
  <c r="R263" i="23" l="1"/>
  <c r="O264" i="23" s="1"/>
  <c r="T264" i="23"/>
  <c r="I455" i="19"/>
  <c r="G455" i="19" s="1"/>
  <c r="H456" i="19"/>
  <c r="F454" i="19"/>
  <c r="Q264" i="23" l="1"/>
  <c r="U264" i="23" s="1"/>
  <c r="H457" i="19"/>
  <c r="I456" i="19"/>
  <c r="G456" i="19" s="1"/>
  <c r="F455" i="19"/>
  <c r="V264" i="23" l="1"/>
  <c r="T265" i="23" s="1"/>
  <c r="R264" i="23"/>
  <c r="O265" i="23" s="1"/>
  <c r="I457" i="19"/>
  <c r="G457" i="19" s="1"/>
  <c r="H458" i="19"/>
  <c r="F456" i="19"/>
  <c r="Q265" i="23" l="1"/>
  <c r="U265" i="23" s="1"/>
  <c r="V265" i="23" s="1"/>
  <c r="H459" i="19"/>
  <c r="I458" i="19"/>
  <c r="G458" i="19" s="1"/>
  <c r="F457" i="19"/>
  <c r="R265" i="23" l="1"/>
  <c r="O266" i="23" s="1"/>
  <c r="T266" i="23"/>
  <c r="H460" i="19"/>
  <c r="I459" i="19"/>
  <c r="G459" i="19" s="1"/>
  <c r="F458" i="19"/>
  <c r="Q266" i="23" l="1"/>
  <c r="U266" i="23" s="1"/>
  <c r="V266" i="23" s="1"/>
  <c r="I460" i="19"/>
  <c r="G460" i="19" s="1"/>
  <c r="H461" i="19"/>
  <c r="F459" i="19"/>
  <c r="T267" i="23" l="1"/>
  <c r="R266" i="23"/>
  <c r="O267" i="23" s="1"/>
  <c r="H462" i="19"/>
  <c r="I461" i="19"/>
  <c r="G461" i="19" s="1"/>
  <c r="F460" i="19"/>
  <c r="Q267" i="23" l="1"/>
  <c r="U267" i="23" s="1"/>
  <c r="I462" i="19"/>
  <c r="G462" i="19" s="1"/>
  <c r="H463" i="19"/>
  <c r="F461" i="19"/>
  <c r="R267" i="23" l="1"/>
  <c r="O268" i="23" s="1"/>
  <c r="Q268" i="23" s="1"/>
  <c r="U268" i="23" s="1"/>
  <c r="V267" i="23"/>
  <c r="T268" i="23" s="1"/>
  <c r="H464" i="19"/>
  <c r="I463" i="19"/>
  <c r="G463" i="19" s="1"/>
  <c r="F462" i="19"/>
  <c r="V268" i="23" l="1"/>
  <c r="T269" i="23" s="1"/>
  <c r="R268" i="23"/>
  <c r="O269" i="23" s="1"/>
  <c r="I464" i="19"/>
  <c r="G464" i="19" s="1"/>
  <c r="H465" i="19"/>
  <c r="F463" i="19"/>
  <c r="Q269" i="23" l="1"/>
  <c r="U269" i="23" s="1"/>
  <c r="V269" i="23" s="1"/>
  <c r="H466" i="19"/>
  <c r="I465" i="19"/>
  <c r="G465" i="19" s="1"/>
  <c r="F464" i="19"/>
  <c r="T270" i="23" l="1"/>
  <c r="R269" i="23"/>
  <c r="O270" i="23" s="1"/>
  <c r="I466" i="19"/>
  <c r="G466" i="19" s="1"/>
  <c r="H467" i="19"/>
  <c r="F465" i="19"/>
  <c r="Q270" i="23" l="1"/>
  <c r="U270" i="23" s="1"/>
  <c r="V270" i="23" s="1"/>
  <c r="F466" i="19"/>
  <c r="H468" i="19"/>
  <c r="I467" i="19"/>
  <c r="G467" i="19" s="1"/>
  <c r="T271" i="23" l="1"/>
  <c r="R270" i="23"/>
  <c r="O271" i="23" s="1"/>
  <c r="I468" i="19"/>
  <c r="G468" i="19" s="1"/>
  <c r="H469" i="19"/>
  <c r="F467" i="19"/>
  <c r="Q271" i="23" l="1"/>
  <c r="U271" i="23" s="1"/>
  <c r="H470" i="19"/>
  <c r="I469" i="19"/>
  <c r="G469" i="19" s="1"/>
  <c r="F468" i="19"/>
  <c r="V271" i="23" l="1"/>
  <c r="T272" i="23" s="1"/>
  <c r="R271" i="23"/>
  <c r="O272" i="23" s="1"/>
  <c r="Q272" i="23" s="1"/>
  <c r="U272" i="23" s="1"/>
  <c r="I470" i="19"/>
  <c r="G470" i="19" s="1"/>
  <c r="H471" i="19"/>
  <c r="F469" i="19"/>
  <c r="V272" i="23" l="1"/>
  <c r="T273" i="23" s="1"/>
  <c r="R272" i="23"/>
  <c r="O273" i="23" s="1"/>
  <c r="H472" i="19"/>
  <c r="I471" i="19"/>
  <c r="G471" i="19" s="1"/>
  <c r="F470" i="19"/>
  <c r="Q273" i="23" l="1"/>
  <c r="U273" i="23" s="1"/>
  <c r="I472" i="19"/>
  <c r="G472" i="19" s="1"/>
  <c r="H473" i="19"/>
  <c r="F471" i="19"/>
  <c r="V273" i="23" l="1"/>
  <c r="T274" i="23" s="1"/>
  <c r="R273" i="23"/>
  <c r="O274" i="23" s="1"/>
  <c r="F472" i="19"/>
  <c r="H474" i="19"/>
  <c r="I473" i="19"/>
  <c r="G473" i="19" s="1"/>
  <c r="Q274" i="23" l="1"/>
  <c r="U274" i="23" s="1"/>
  <c r="V274" i="23" s="1"/>
  <c r="I474" i="19"/>
  <c r="G474" i="19" s="1"/>
  <c r="H475" i="19"/>
  <c r="F473" i="19"/>
  <c r="T275" i="23" l="1"/>
  <c r="R274" i="23"/>
  <c r="O275" i="23" s="1"/>
  <c r="F474" i="19"/>
  <c r="H476" i="19"/>
  <c r="I475" i="19"/>
  <c r="G475" i="19" s="1"/>
  <c r="Q275" i="23" l="1"/>
  <c r="U275" i="23" s="1"/>
  <c r="V275" i="23" s="1"/>
  <c r="I476" i="19"/>
  <c r="G476" i="19" s="1"/>
  <c r="H477" i="19"/>
  <c r="F475" i="19"/>
  <c r="R275" i="23" l="1"/>
  <c r="O276" i="23" s="1"/>
  <c r="T276" i="23"/>
  <c r="F476" i="19"/>
  <c r="H478" i="19"/>
  <c r="I477" i="19"/>
  <c r="G477" i="19" s="1"/>
  <c r="Q276" i="23" l="1"/>
  <c r="U276" i="23" s="1"/>
  <c r="V276" i="23" s="1"/>
  <c r="I478" i="19"/>
  <c r="G478" i="19" s="1"/>
  <c r="H479" i="19"/>
  <c r="F477" i="19"/>
  <c r="T277" i="23" l="1"/>
  <c r="R276" i="23"/>
  <c r="O277" i="23" s="1"/>
  <c r="H480" i="19"/>
  <c r="I479" i="19"/>
  <c r="G479" i="19" s="1"/>
  <c r="F478" i="19"/>
  <c r="Q277" i="23" l="1"/>
  <c r="U277" i="23" s="1"/>
  <c r="V277" i="23" s="1"/>
  <c r="I480" i="19"/>
  <c r="G480" i="19" s="1"/>
  <c r="H481" i="19"/>
  <c r="F479" i="19"/>
  <c r="T278" i="23" l="1"/>
  <c r="R277" i="23"/>
  <c r="O278" i="23" s="1"/>
  <c r="H482" i="19"/>
  <c r="I481" i="19"/>
  <c r="G481" i="19" s="1"/>
  <c r="F480" i="19"/>
  <c r="Q278" i="23" l="1"/>
  <c r="U278" i="23" s="1"/>
  <c r="V278" i="23" s="1"/>
  <c r="I482" i="19"/>
  <c r="G482" i="19" s="1"/>
  <c r="H483" i="19"/>
  <c r="F481" i="19"/>
  <c r="R278" i="23" l="1"/>
  <c r="O279" i="23" s="1"/>
  <c r="T279" i="23"/>
  <c r="H484" i="19"/>
  <c r="I483" i="19"/>
  <c r="G483" i="19" s="1"/>
  <c r="F482" i="19"/>
  <c r="Q279" i="23" l="1"/>
  <c r="U279" i="23" s="1"/>
  <c r="I484" i="19"/>
  <c r="G484" i="19" s="1"/>
  <c r="H485" i="19"/>
  <c r="F483" i="19"/>
  <c r="V279" i="23" l="1"/>
  <c r="T280" i="23" s="1"/>
  <c r="R279" i="23"/>
  <c r="O280" i="23" s="1"/>
  <c r="H486" i="19"/>
  <c r="I485" i="19"/>
  <c r="G485" i="19" s="1"/>
  <c r="F484" i="19"/>
  <c r="Q280" i="23" l="1"/>
  <c r="U280" i="23" s="1"/>
  <c r="V280" i="23" s="1"/>
  <c r="I486" i="19"/>
  <c r="G486" i="19" s="1"/>
  <c r="H487" i="19"/>
  <c r="F485" i="19"/>
  <c r="T281" i="23" l="1"/>
  <c r="R280" i="23"/>
  <c r="O281" i="23" s="1"/>
  <c r="H488" i="19"/>
  <c r="I487" i="19"/>
  <c r="G487" i="19" s="1"/>
  <c r="F486" i="19"/>
  <c r="Q281" i="23" l="1"/>
  <c r="U281" i="23" s="1"/>
  <c r="V281" i="23" s="1"/>
  <c r="I488" i="19"/>
  <c r="G488" i="19" s="1"/>
  <c r="H489" i="19"/>
  <c r="F487" i="19"/>
  <c r="T282" i="23" l="1"/>
  <c r="R281" i="23"/>
  <c r="O282" i="23" s="1"/>
  <c r="I489" i="19"/>
  <c r="G489" i="19" s="1"/>
  <c r="H490" i="19"/>
  <c r="F488" i="19"/>
  <c r="Q282" i="23" l="1"/>
  <c r="U282" i="23" s="1"/>
  <c r="V282" i="23" s="1"/>
  <c r="H491" i="19"/>
  <c r="I490" i="19"/>
  <c r="G490" i="19" s="1"/>
  <c r="F489" i="19"/>
  <c r="R282" i="23" l="1"/>
  <c r="O283" i="23" s="1"/>
  <c r="T283" i="23"/>
  <c r="I491" i="19"/>
  <c r="G491" i="19" s="1"/>
  <c r="H492" i="19"/>
  <c r="F490" i="19"/>
  <c r="Q283" i="23" l="1"/>
  <c r="U283" i="23" s="1"/>
  <c r="V283" i="23" s="1"/>
  <c r="H493" i="19"/>
  <c r="I492" i="19"/>
  <c r="G492" i="19" s="1"/>
  <c r="F491" i="19"/>
  <c r="R283" i="23" l="1"/>
  <c r="O284" i="23" s="1"/>
  <c r="T284" i="23"/>
  <c r="I493" i="19"/>
  <c r="G493" i="19" s="1"/>
  <c r="H494" i="19"/>
  <c r="F492" i="19"/>
  <c r="Q284" i="23" l="1"/>
  <c r="U284" i="23" s="1"/>
  <c r="V284" i="23" s="1"/>
  <c r="H495" i="19"/>
  <c r="I494" i="19"/>
  <c r="G494" i="19" s="1"/>
  <c r="F493" i="19"/>
  <c r="R284" i="23" l="1"/>
  <c r="O285" i="23" s="1"/>
  <c r="T285" i="23"/>
  <c r="I495" i="19"/>
  <c r="G495" i="19" s="1"/>
  <c r="H496" i="19"/>
  <c r="F494" i="19"/>
  <c r="Q285" i="23" l="1"/>
  <c r="U285" i="23" s="1"/>
  <c r="H497" i="19"/>
  <c r="I496" i="19"/>
  <c r="G496" i="19" s="1"/>
  <c r="F495" i="19"/>
  <c r="R285" i="23" l="1"/>
  <c r="O286" i="23" s="1"/>
  <c r="Q286" i="23" s="1"/>
  <c r="U286" i="23" s="1"/>
  <c r="V285" i="23"/>
  <c r="T286" i="23" s="1"/>
  <c r="I497" i="19"/>
  <c r="G497" i="19" s="1"/>
  <c r="H498" i="19"/>
  <c r="F496" i="19"/>
  <c r="V286" i="23" l="1"/>
  <c r="T287" i="23" s="1"/>
  <c r="R286" i="23"/>
  <c r="O287" i="23" s="1"/>
  <c r="H499" i="19"/>
  <c r="I498" i="19"/>
  <c r="G498" i="19" s="1"/>
  <c r="F497" i="19"/>
  <c r="Q287" i="23" l="1"/>
  <c r="U287" i="23" s="1"/>
  <c r="V287" i="23" s="1"/>
  <c r="I499" i="19"/>
  <c r="G499" i="19" s="1"/>
  <c r="H500" i="19"/>
  <c r="F498" i="19"/>
  <c r="R287" i="23" l="1"/>
  <c r="O288" i="23" s="1"/>
  <c r="T288" i="23"/>
  <c r="H501" i="19"/>
  <c r="I500" i="19"/>
  <c r="G500" i="19" s="1"/>
  <c r="F499" i="19"/>
  <c r="Q288" i="23" l="1"/>
  <c r="U288" i="23" s="1"/>
  <c r="V288" i="23" s="1"/>
  <c r="I501" i="19"/>
  <c r="G501" i="19" s="1"/>
  <c r="H502" i="19"/>
  <c r="F500" i="19"/>
  <c r="T289" i="23" l="1"/>
  <c r="R288" i="23"/>
  <c r="O289" i="23" s="1"/>
  <c r="H503" i="19"/>
  <c r="I502" i="19"/>
  <c r="G502" i="19" s="1"/>
  <c r="F501" i="19"/>
  <c r="Q289" i="23" l="1"/>
  <c r="U289" i="23" s="1"/>
  <c r="I503" i="19"/>
  <c r="G503" i="19" s="1"/>
  <c r="H504" i="19"/>
  <c r="F502" i="19"/>
  <c r="V289" i="23" l="1"/>
  <c r="T290" i="23" s="1"/>
  <c r="R289" i="23"/>
  <c r="O290" i="23" s="1"/>
  <c r="Q290" i="23" s="1"/>
  <c r="U290" i="23" s="1"/>
  <c r="H505" i="19"/>
  <c r="I504" i="19"/>
  <c r="G504" i="19" s="1"/>
  <c r="F503" i="19"/>
  <c r="V290" i="23" l="1"/>
  <c r="T291" i="23" s="1"/>
  <c r="R290" i="23"/>
  <c r="O291" i="23" s="1"/>
  <c r="I505" i="19"/>
  <c r="G505" i="19" s="1"/>
  <c r="H506" i="19"/>
  <c r="F504" i="19"/>
  <c r="Q291" i="23" l="1"/>
  <c r="U291" i="23" s="1"/>
  <c r="V291" i="23" s="1"/>
  <c r="H507" i="19"/>
  <c r="I506" i="19"/>
  <c r="G506" i="19" s="1"/>
  <c r="F505" i="19"/>
  <c r="R291" i="23" l="1"/>
  <c r="O292" i="23" s="1"/>
  <c r="T292" i="23"/>
  <c r="I507" i="19"/>
  <c r="G507" i="19" s="1"/>
  <c r="H508" i="19"/>
  <c r="F506" i="19"/>
  <c r="Q292" i="23" l="1"/>
  <c r="U292" i="23" s="1"/>
  <c r="V292" i="23" s="1"/>
  <c r="H509" i="19"/>
  <c r="I508" i="19"/>
  <c r="G508" i="19" s="1"/>
  <c r="F507" i="19"/>
  <c r="T293" i="23" l="1"/>
  <c r="R292" i="23"/>
  <c r="O293" i="23" s="1"/>
  <c r="I509" i="19"/>
  <c r="G509" i="19" s="1"/>
  <c r="H510" i="19"/>
  <c r="F508" i="19"/>
  <c r="Q293" i="23" l="1"/>
  <c r="U293" i="23" s="1"/>
  <c r="H511" i="19"/>
  <c r="I510" i="19"/>
  <c r="G510" i="19" s="1"/>
  <c r="F509" i="19"/>
  <c r="V293" i="23" l="1"/>
  <c r="T294" i="23" s="1"/>
  <c r="R293" i="23"/>
  <c r="O294" i="23" s="1"/>
  <c r="Q294" i="23" s="1"/>
  <c r="U294" i="23" s="1"/>
  <c r="I511" i="19"/>
  <c r="G511" i="19" s="1"/>
  <c r="H512" i="19"/>
  <c r="F510" i="19"/>
  <c r="V294" i="23" l="1"/>
  <c r="T295" i="23" s="1"/>
  <c r="R294" i="23"/>
  <c r="O295" i="23" s="1"/>
  <c r="F511" i="19"/>
  <c r="H513" i="19"/>
  <c r="I512" i="19"/>
  <c r="G512" i="19" s="1"/>
  <c r="Q295" i="23" l="1"/>
  <c r="U295" i="23" s="1"/>
  <c r="V295" i="23" s="1"/>
  <c r="I513" i="19"/>
  <c r="G513" i="19" s="1"/>
  <c r="H514" i="19"/>
  <c r="F512" i="19"/>
  <c r="R295" i="23" l="1"/>
  <c r="O296" i="23" s="1"/>
  <c r="T296" i="23"/>
  <c r="H515" i="19"/>
  <c r="I514" i="19"/>
  <c r="G514" i="19" s="1"/>
  <c r="F513" i="19"/>
  <c r="Q296" i="23" l="1"/>
  <c r="U296" i="23" s="1"/>
  <c r="V296" i="23" s="1"/>
  <c r="I515" i="19"/>
  <c r="G515" i="19" s="1"/>
  <c r="H516" i="19"/>
  <c r="F514" i="19"/>
  <c r="R296" i="23" l="1"/>
  <c r="O297" i="23" s="1"/>
  <c r="T297" i="23"/>
  <c r="F515" i="19"/>
  <c r="H517" i="19"/>
  <c r="I516" i="19"/>
  <c r="G516" i="19" s="1"/>
  <c r="Q297" i="23" l="1"/>
  <c r="U297" i="23" s="1"/>
  <c r="I517" i="19"/>
  <c r="G517" i="19" s="1"/>
  <c r="H518" i="19"/>
  <c r="F516" i="19"/>
  <c r="V297" i="23" l="1"/>
  <c r="T298" i="23" s="1"/>
  <c r="R297" i="23"/>
  <c r="O298" i="23" s="1"/>
  <c r="Q298" i="23" s="1"/>
  <c r="U298" i="23" s="1"/>
  <c r="H519" i="19"/>
  <c r="I518" i="19"/>
  <c r="G518" i="19" s="1"/>
  <c r="F517" i="19"/>
  <c r="V298" i="23" l="1"/>
  <c r="T299" i="23" s="1"/>
  <c r="R298" i="23"/>
  <c r="O299" i="23" s="1"/>
  <c r="I519" i="19"/>
  <c r="G519" i="19" s="1"/>
  <c r="H520" i="19"/>
  <c r="F518" i="19"/>
  <c r="Q299" i="23" l="1"/>
  <c r="U299" i="23" s="1"/>
  <c r="V299" i="23" s="1"/>
  <c r="H521" i="19"/>
  <c r="I520" i="19"/>
  <c r="G520" i="19" s="1"/>
  <c r="F519" i="19"/>
  <c r="T300" i="23" l="1"/>
  <c r="R299" i="23"/>
  <c r="O300" i="23" s="1"/>
  <c r="F520" i="19"/>
  <c r="H522" i="19"/>
  <c r="I521" i="19"/>
  <c r="G521" i="19" s="1"/>
  <c r="Q300" i="23" l="1"/>
  <c r="U300" i="23" s="1"/>
  <c r="V300" i="23" s="1"/>
  <c r="I522" i="19"/>
  <c r="G522" i="19" s="1"/>
  <c r="H523" i="19"/>
  <c r="F521" i="19"/>
  <c r="R300" i="23" l="1"/>
  <c r="O301" i="23" s="1"/>
  <c r="T301" i="23"/>
  <c r="H524" i="19"/>
  <c r="I523" i="19"/>
  <c r="G523" i="19" s="1"/>
  <c r="F522" i="19"/>
  <c r="Q301" i="23" l="1"/>
  <c r="U301" i="23" s="1"/>
  <c r="V301" i="23" s="1"/>
  <c r="I524" i="19"/>
  <c r="G524" i="19" s="1"/>
  <c r="H525" i="19"/>
  <c r="F523" i="19"/>
  <c r="T302" i="23" l="1"/>
  <c r="R301" i="23"/>
  <c r="O302" i="23" s="1"/>
  <c r="I525" i="19"/>
  <c r="G525" i="19" s="1"/>
  <c r="H526" i="19"/>
  <c r="F524" i="19"/>
  <c r="Q302" i="23" l="1"/>
  <c r="U302" i="23" s="1"/>
  <c r="V302" i="23" s="1"/>
  <c r="H527" i="19"/>
  <c r="I526" i="19"/>
  <c r="G526" i="19" s="1"/>
  <c r="F525" i="19"/>
  <c r="T303" i="23" l="1"/>
  <c r="R302" i="23"/>
  <c r="O303" i="23" s="1"/>
  <c r="I527" i="19"/>
  <c r="G527" i="19" s="1"/>
  <c r="H528" i="19"/>
  <c r="F526" i="19"/>
  <c r="Q303" i="23" l="1"/>
  <c r="U303" i="23" s="1"/>
  <c r="V303" i="23" s="1"/>
  <c r="I528" i="19"/>
  <c r="G528" i="19" s="1"/>
  <c r="H529" i="19"/>
  <c r="F527" i="19"/>
  <c r="T304" i="23" l="1"/>
  <c r="R303" i="23"/>
  <c r="O304" i="23" s="1"/>
  <c r="I529" i="19"/>
  <c r="G529" i="19" s="1"/>
  <c r="H530" i="19"/>
  <c r="F528" i="19"/>
  <c r="Q304" i="23" l="1"/>
  <c r="U304" i="23" s="1"/>
  <c r="I530" i="19"/>
  <c r="G530" i="19" s="1"/>
  <c r="H531" i="19"/>
  <c r="F529" i="19"/>
  <c r="V304" i="23" l="1"/>
  <c r="T305" i="23" s="1"/>
  <c r="R304" i="23"/>
  <c r="O305" i="23" s="1"/>
  <c r="I531" i="19"/>
  <c r="G531" i="19" s="1"/>
  <c r="H532" i="19"/>
  <c r="F530" i="19"/>
  <c r="Q305" i="23" l="1"/>
  <c r="U305" i="23" s="1"/>
  <c r="V305" i="23" s="1"/>
  <c r="I532" i="19"/>
  <c r="G532" i="19" s="1"/>
  <c r="H533" i="19"/>
  <c r="F531" i="19"/>
  <c r="R305" i="23" l="1"/>
  <c r="O306" i="23" s="1"/>
  <c r="T306" i="23"/>
  <c r="I533" i="19"/>
  <c r="G533" i="19" s="1"/>
  <c r="H534" i="19"/>
  <c r="F532" i="19"/>
  <c r="Q306" i="23" l="1"/>
  <c r="U306" i="23" s="1"/>
  <c r="V306" i="23" s="1"/>
  <c r="I534" i="19"/>
  <c r="G534" i="19" s="1"/>
  <c r="H535" i="19"/>
  <c r="F533" i="19"/>
  <c r="T307" i="23" l="1"/>
  <c r="R306" i="23"/>
  <c r="O307" i="23" s="1"/>
  <c r="I535" i="19"/>
  <c r="G535" i="19" s="1"/>
  <c r="H536" i="19"/>
  <c r="F534" i="19"/>
  <c r="Q307" i="23" l="1"/>
  <c r="U307" i="23" s="1"/>
  <c r="I536" i="19"/>
  <c r="G536" i="19" s="1"/>
  <c r="H537" i="19"/>
  <c r="F535" i="19"/>
  <c r="V307" i="23" l="1"/>
  <c r="T308" i="23" s="1"/>
  <c r="R307" i="23"/>
  <c r="O308" i="23" s="1"/>
  <c r="I537" i="19"/>
  <c r="G537" i="19" s="1"/>
  <c r="H538" i="19"/>
  <c r="F536" i="19"/>
  <c r="Q308" i="23" l="1"/>
  <c r="U308" i="23" s="1"/>
  <c r="V308" i="23" s="1"/>
  <c r="I538" i="19"/>
  <c r="G538" i="19" s="1"/>
  <c r="H539" i="19"/>
  <c r="F537" i="19"/>
  <c r="T309" i="23" l="1"/>
  <c r="R308" i="23"/>
  <c r="O309" i="23" s="1"/>
  <c r="I539" i="19"/>
  <c r="G539" i="19" s="1"/>
  <c r="H540" i="19"/>
  <c r="F538" i="19"/>
  <c r="Q309" i="23" l="1"/>
  <c r="U309" i="23" s="1"/>
  <c r="V309" i="23" s="1"/>
  <c r="I540" i="19"/>
  <c r="G540" i="19" s="1"/>
  <c r="H541" i="19"/>
  <c r="F539" i="19"/>
  <c r="R309" i="23" l="1"/>
  <c r="O310" i="23" s="1"/>
  <c r="Q310" i="23" s="1"/>
  <c r="U310" i="23" s="1"/>
  <c r="T310" i="23"/>
  <c r="I541" i="19"/>
  <c r="G541" i="19" s="1"/>
  <c r="H542" i="19"/>
  <c r="F540" i="19"/>
  <c r="V310" i="23" l="1"/>
  <c r="T311" i="23" s="1"/>
  <c r="R310" i="23"/>
  <c r="O311" i="23" s="1"/>
  <c r="I542" i="19"/>
  <c r="G542" i="19" s="1"/>
  <c r="H543" i="19"/>
  <c r="F541" i="19"/>
  <c r="Q311" i="23" l="1"/>
  <c r="U311" i="23" s="1"/>
  <c r="V311" i="23" s="1"/>
  <c r="I543" i="19"/>
  <c r="G543" i="19" s="1"/>
  <c r="H544" i="19"/>
  <c r="F542" i="19"/>
  <c r="T312" i="23" l="1"/>
  <c r="R311" i="23"/>
  <c r="O312" i="23" s="1"/>
  <c r="I544" i="19"/>
  <c r="G544" i="19" s="1"/>
  <c r="H545" i="19"/>
  <c r="F543" i="19"/>
  <c r="Q312" i="23" l="1"/>
  <c r="U312" i="23" s="1"/>
  <c r="I545" i="19"/>
  <c r="G545" i="19" s="1"/>
  <c r="H546" i="19"/>
  <c r="F544" i="19"/>
  <c r="V312" i="23" l="1"/>
  <c r="T313" i="23" s="1"/>
  <c r="R312" i="23"/>
  <c r="O313" i="23" s="1"/>
  <c r="I546" i="19"/>
  <c r="G546" i="19" s="1"/>
  <c r="H547" i="19"/>
  <c r="F545" i="19"/>
  <c r="Q313" i="23" l="1"/>
  <c r="U313" i="23" s="1"/>
  <c r="V313" i="23" s="1"/>
  <c r="I547" i="19"/>
  <c r="G547" i="19" s="1"/>
  <c r="H548" i="19"/>
  <c r="F546" i="19"/>
  <c r="T314" i="23" l="1"/>
  <c r="R313" i="23"/>
  <c r="O314" i="23" s="1"/>
  <c r="I548" i="19"/>
  <c r="G548" i="19" s="1"/>
  <c r="H549" i="19"/>
  <c r="F547" i="19"/>
  <c r="Q314" i="23" l="1"/>
  <c r="U314" i="23" s="1"/>
  <c r="I549" i="19"/>
  <c r="G549" i="19" s="1"/>
  <c r="H550" i="19"/>
  <c r="F548" i="19"/>
  <c r="R314" i="23" l="1"/>
  <c r="O315" i="23" s="1"/>
  <c r="V314" i="23"/>
  <c r="T315" i="23" s="1"/>
  <c r="I550" i="19"/>
  <c r="G550" i="19" s="1"/>
  <c r="H551" i="19"/>
  <c r="F549" i="19"/>
  <c r="Q315" i="23" l="1"/>
  <c r="U315" i="23" s="1"/>
  <c r="V315" i="23" s="1"/>
  <c r="I551" i="19"/>
  <c r="G551" i="19" s="1"/>
  <c r="H552" i="19"/>
  <c r="F550" i="19"/>
  <c r="T316" i="23" l="1"/>
  <c r="R315" i="23"/>
  <c r="O316" i="23" s="1"/>
  <c r="I552" i="19"/>
  <c r="G552" i="19" s="1"/>
  <c r="H553" i="19"/>
  <c r="F551" i="19"/>
  <c r="Q316" i="23" l="1"/>
  <c r="U316" i="23" s="1"/>
  <c r="I553" i="19"/>
  <c r="G553" i="19" s="1"/>
  <c r="H554" i="19"/>
  <c r="F552" i="19"/>
  <c r="V316" i="23" l="1"/>
  <c r="T317" i="23" s="1"/>
  <c r="R316" i="23"/>
  <c r="O317" i="23" s="1"/>
  <c r="I554" i="19"/>
  <c r="G554" i="19" s="1"/>
  <c r="H555" i="19"/>
  <c r="F553" i="19"/>
  <c r="Q317" i="23" l="1"/>
  <c r="U317" i="23" s="1"/>
  <c r="V317" i="23" s="1"/>
  <c r="I555" i="19"/>
  <c r="G555" i="19" s="1"/>
  <c r="H556" i="19"/>
  <c r="F554" i="19"/>
  <c r="T318" i="23" l="1"/>
  <c r="R317" i="23"/>
  <c r="O318" i="23" s="1"/>
  <c r="I556" i="19"/>
  <c r="G556" i="19" s="1"/>
  <c r="H557" i="19"/>
  <c r="F555" i="19"/>
  <c r="Q318" i="23" l="1"/>
  <c r="U318" i="23" s="1"/>
  <c r="V318" i="23" s="1"/>
  <c r="I557" i="19"/>
  <c r="G557" i="19" s="1"/>
  <c r="H558" i="19"/>
  <c r="F556" i="19"/>
  <c r="T319" i="23" l="1"/>
  <c r="R318" i="23"/>
  <c r="O319" i="23" s="1"/>
  <c r="I558" i="19"/>
  <c r="G558" i="19" s="1"/>
  <c r="H559" i="19"/>
  <c r="F557" i="19"/>
  <c r="Q319" i="23" l="1"/>
  <c r="U319" i="23" s="1"/>
  <c r="V319" i="23" s="1"/>
  <c r="I559" i="19"/>
  <c r="G559" i="19" s="1"/>
  <c r="H560" i="19"/>
  <c r="F558" i="19"/>
  <c r="T320" i="23" l="1"/>
  <c r="R319" i="23"/>
  <c r="O320" i="23" s="1"/>
  <c r="I560" i="19"/>
  <c r="G560" i="19" s="1"/>
  <c r="H561" i="19"/>
  <c r="F559" i="19"/>
  <c r="Q320" i="23" l="1"/>
  <c r="U320" i="23" s="1"/>
  <c r="V320" i="23" s="1"/>
  <c r="I561" i="19"/>
  <c r="G561" i="19" s="1"/>
  <c r="H562" i="19"/>
  <c r="F560" i="19"/>
  <c r="T321" i="23" l="1"/>
  <c r="R320" i="23"/>
  <c r="O321" i="23" s="1"/>
  <c r="I562" i="19"/>
  <c r="G562" i="19" s="1"/>
  <c r="H563" i="19"/>
  <c r="F561" i="19"/>
  <c r="Q321" i="23" l="1"/>
  <c r="U321" i="23" s="1"/>
  <c r="V321" i="23" s="1"/>
  <c r="I563" i="19"/>
  <c r="G563" i="19" s="1"/>
  <c r="H564" i="19"/>
  <c r="F562" i="19"/>
  <c r="R321" i="23" l="1"/>
  <c r="O322" i="23" s="1"/>
  <c r="T322" i="23"/>
  <c r="I564" i="19"/>
  <c r="G564" i="19" s="1"/>
  <c r="H565" i="19"/>
  <c r="F563" i="19"/>
  <c r="Q322" i="23" l="1"/>
  <c r="U322" i="23" s="1"/>
  <c r="V322" i="23" s="1"/>
  <c r="F564" i="19"/>
  <c r="I565" i="19"/>
  <c r="G565" i="19" s="1"/>
  <c r="H566" i="19"/>
  <c r="T323" i="23" l="1"/>
  <c r="R322" i="23"/>
  <c r="O323" i="23" s="1"/>
  <c r="Q323" i="23" s="1"/>
  <c r="U323" i="23" s="1"/>
  <c r="I566" i="19"/>
  <c r="G566" i="19" s="1"/>
  <c r="H567" i="19"/>
  <c r="F565" i="19"/>
  <c r="V323" i="23" l="1"/>
  <c r="T324" i="23" s="1"/>
  <c r="R323" i="23"/>
  <c r="O324" i="23" s="1"/>
  <c r="I567" i="19"/>
  <c r="G567" i="19" s="1"/>
  <c r="H568" i="19"/>
  <c r="F566" i="19"/>
  <c r="Q324" i="23" l="1"/>
  <c r="U324" i="23" s="1"/>
  <c r="V324" i="23" s="1"/>
  <c r="I568" i="19"/>
  <c r="G568" i="19" s="1"/>
  <c r="H569" i="19"/>
  <c r="F567" i="19"/>
  <c r="R324" i="23" l="1"/>
  <c r="O325" i="23" s="1"/>
  <c r="Q325" i="23" s="1"/>
  <c r="U325" i="23" s="1"/>
  <c r="T325" i="23"/>
  <c r="I569" i="19"/>
  <c r="G569" i="19" s="1"/>
  <c r="H570" i="19"/>
  <c r="F568" i="19"/>
  <c r="V325" i="23" l="1"/>
  <c r="T326" i="23" s="1"/>
  <c r="R325" i="23"/>
  <c r="O326" i="23" s="1"/>
  <c r="I570" i="19"/>
  <c r="G570" i="19" s="1"/>
  <c r="H571" i="19"/>
  <c r="F569" i="19"/>
  <c r="Q326" i="23" l="1"/>
  <c r="U326" i="23" s="1"/>
  <c r="V326" i="23" s="1"/>
  <c r="I571" i="19"/>
  <c r="G571" i="19" s="1"/>
  <c r="H572" i="19"/>
  <c r="F570" i="19"/>
  <c r="T327" i="23" l="1"/>
  <c r="R326" i="23"/>
  <c r="O327" i="23" s="1"/>
  <c r="I572" i="19"/>
  <c r="G572" i="19" s="1"/>
  <c r="H573" i="19"/>
  <c r="F571" i="19"/>
  <c r="Q327" i="23" l="1"/>
  <c r="U327" i="23" s="1"/>
  <c r="V327" i="23" s="1"/>
  <c r="I573" i="19"/>
  <c r="G573" i="19" s="1"/>
  <c r="H574" i="19"/>
  <c r="F572" i="19"/>
  <c r="T328" i="23" l="1"/>
  <c r="R327" i="23"/>
  <c r="O328" i="23" s="1"/>
  <c r="I574" i="19"/>
  <c r="G574" i="19" s="1"/>
  <c r="H575" i="19"/>
  <c r="F573" i="19"/>
  <c r="Q328" i="23" l="1"/>
  <c r="U328" i="23" s="1"/>
  <c r="V328" i="23" s="1"/>
  <c r="I575" i="19"/>
  <c r="G575" i="19" s="1"/>
  <c r="H576" i="19"/>
  <c r="F574" i="19"/>
  <c r="R328" i="23" l="1"/>
  <c r="O329" i="23" s="1"/>
  <c r="T329" i="23"/>
  <c r="I576" i="19"/>
  <c r="G576" i="19" s="1"/>
  <c r="H577" i="19"/>
  <c r="F575" i="19"/>
  <c r="Q329" i="23" l="1"/>
  <c r="U329" i="23" s="1"/>
  <c r="V329" i="23" s="1"/>
  <c r="I577" i="19"/>
  <c r="G577" i="19" s="1"/>
  <c r="H578" i="19"/>
  <c r="F576" i="19"/>
  <c r="R329" i="23" l="1"/>
  <c r="O330" i="23" s="1"/>
  <c r="T330" i="23"/>
  <c r="I578" i="19"/>
  <c r="G578" i="19" s="1"/>
  <c r="H579" i="19"/>
  <c r="F577" i="19"/>
  <c r="Q330" i="23" l="1"/>
  <c r="U330" i="23" s="1"/>
  <c r="V330" i="23" s="1"/>
  <c r="F578" i="19"/>
  <c r="I579" i="19"/>
  <c r="G579" i="19" s="1"/>
  <c r="H580" i="19"/>
  <c r="T331" i="23" l="1"/>
  <c r="R330" i="23"/>
  <c r="O331" i="23" s="1"/>
  <c r="I580" i="19"/>
  <c r="G580" i="19" s="1"/>
  <c r="H581" i="19"/>
  <c r="F579" i="19"/>
  <c r="Q331" i="23" l="1"/>
  <c r="U331" i="23" s="1"/>
  <c r="V331" i="23" s="1"/>
  <c r="I581" i="19"/>
  <c r="G581" i="19" s="1"/>
  <c r="H582" i="19"/>
  <c r="F580" i="19"/>
  <c r="T332" i="23" l="1"/>
  <c r="R331" i="23"/>
  <c r="O332" i="23" s="1"/>
  <c r="I582" i="19"/>
  <c r="G582" i="19" s="1"/>
  <c r="H583" i="19"/>
  <c r="F581" i="19"/>
  <c r="Q332" i="23" l="1"/>
  <c r="U332" i="23" s="1"/>
  <c r="V332" i="23" s="1"/>
  <c r="I583" i="19"/>
  <c r="G583" i="19" s="1"/>
  <c r="H584" i="19"/>
  <c r="F582" i="19"/>
  <c r="R332" i="23" l="1"/>
  <c r="O333" i="23" s="1"/>
  <c r="T333" i="23"/>
  <c r="I584" i="19"/>
  <c r="G584" i="19" s="1"/>
  <c r="H585" i="19"/>
  <c r="F583" i="19"/>
  <c r="Q333" i="23" l="1"/>
  <c r="U333" i="23" s="1"/>
  <c r="V333" i="23" s="1"/>
  <c r="I585" i="19"/>
  <c r="G585" i="19" s="1"/>
  <c r="H586" i="19"/>
  <c r="F584" i="19"/>
  <c r="R333" i="23" l="1"/>
  <c r="O334" i="23" s="1"/>
  <c r="Q334" i="23" s="1"/>
  <c r="U334" i="23" s="1"/>
  <c r="T334" i="23"/>
  <c r="I586" i="19"/>
  <c r="G586" i="19" s="1"/>
  <c r="H587" i="19"/>
  <c r="F585" i="19"/>
  <c r="V334" i="23" l="1"/>
  <c r="T335" i="23" s="1"/>
  <c r="R334" i="23"/>
  <c r="O335" i="23" s="1"/>
  <c r="I587" i="19"/>
  <c r="G587" i="19" s="1"/>
  <c r="H588" i="19"/>
  <c r="F586" i="19"/>
  <c r="Q335" i="23" l="1"/>
  <c r="U335" i="23" s="1"/>
  <c r="V335" i="23" s="1"/>
  <c r="I588" i="19"/>
  <c r="G588" i="19" s="1"/>
  <c r="H589" i="19"/>
  <c r="F587" i="19"/>
  <c r="T336" i="23" l="1"/>
  <c r="R335" i="23"/>
  <c r="O336" i="23" s="1"/>
  <c r="I589" i="19"/>
  <c r="G589" i="19" s="1"/>
  <c r="H590" i="19"/>
  <c r="F588" i="19"/>
  <c r="Q336" i="23" l="1"/>
  <c r="U336" i="23" s="1"/>
  <c r="I590" i="19"/>
  <c r="G590" i="19" s="1"/>
  <c r="H591" i="19"/>
  <c r="F589" i="19"/>
  <c r="V336" i="23" l="1"/>
  <c r="T337" i="23" s="1"/>
  <c r="R336" i="23"/>
  <c r="O337" i="23" s="1"/>
  <c r="I591" i="19"/>
  <c r="G591" i="19" s="1"/>
  <c r="H592" i="19"/>
  <c r="F590" i="19"/>
  <c r="Q337" i="23" l="1"/>
  <c r="U337" i="23" s="1"/>
  <c r="V337" i="23" s="1"/>
  <c r="I592" i="19"/>
  <c r="G592" i="19" s="1"/>
  <c r="H593" i="19"/>
  <c r="F591" i="19"/>
  <c r="T338" i="23" l="1"/>
  <c r="R337" i="23"/>
  <c r="O338" i="23" s="1"/>
  <c r="I593" i="19"/>
  <c r="G593" i="19" s="1"/>
  <c r="H594" i="19"/>
  <c r="F592" i="19"/>
  <c r="Q338" i="23" l="1"/>
  <c r="U338" i="23" s="1"/>
  <c r="V338" i="23" s="1"/>
  <c r="I594" i="19"/>
  <c r="G594" i="19" s="1"/>
  <c r="H595" i="19"/>
  <c r="F593" i="19"/>
  <c r="R338" i="23" l="1"/>
  <c r="O339" i="23" s="1"/>
  <c r="Q339" i="23" s="1"/>
  <c r="U339" i="23" s="1"/>
  <c r="T339" i="23"/>
  <c r="I595" i="19"/>
  <c r="G595" i="19" s="1"/>
  <c r="H596" i="19"/>
  <c r="F594" i="19"/>
  <c r="V339" i="23" l="1"/>
  <c r="T340" i="23" s="1"/>
  <c r="R339" i="23"/>
  <c r="O340" i="23" s="1"/>
  <c r="I596" i="19"/>
  <c r="G596" i="19" s="1"/>
  <c r="H597" i="19"/>
  <c r="F595" i="19"/>
  <c r="Q340" i="23" l="1"/>
  <c r="U340" i="23" s="1"/>
  <c r="V340" i="23" s="1"/>
  <c r="I597" i="19"/>
  <c r="G597" i="19" s="1"/>
  <c r="H598" i="19"/>
  <c r="F596" i="19"/>
  <c r="T341" i="23" l="1"/>
  <c r="R340" i="23"/>
  <c r="O341" i="23" s="1"/>
  <c r="I598" i="19"/>
  <c r="G598" i="19" s="1"/>
  <c r="H599" i="19"/>
  <c r="F597" i="19"/>
  <c r="Q341" i="23" l="1"/>
  <c r="U341" i="23" s="1"/>
  <c r="V341" i="23" s="1"/>
  <c r="I599" i="19"/>
  <c r="G599" i="19" s="1"/>
  <c r="H600" i="19"/>
  <c r="F598" i="19"/>
  <c r="R341" i="23" l="1"/>
  <c r="O342" i="23" s="1"/>
  <c r="T342" i="23"/>
  <c r="I600" i="19"/>
  <c r="G600" i="19" s="1"/>
  <c r="H601" i="19"/>
  <c r="F599" i="19"/>
  <c r="Q342" i="23" l="1"/>
  <c r="U342" i="23" s="1"/>
  <c r="V342" i="23" s="1"/>
  <c r="I601" i="19"/>
  <c r="G601" i="19" s="1"/>
  <c r="H602" i="19"/>
  <c r="F600" i="19"/>
  <c r="T343" i="23" l="1"/>
  <c r="R342" i="23"/>
  <c r="O343" i="23" s="1"/>
  <c r="I602" i="19"/>
  <c r="G602" i="19" s="1"/>
  <c r="H603" i="19"/>
  <c r="F601" i="19"/>
  <c r="Q343" i="23" l="1"/>
  <c r="U343" i="23" s="1"/>
  <c r="V343" i="23" s="1"/>
  <c r="I603" i="19"/>
  <c r="G603" i="19" s="1"/>
  <c r="H604" i="19"/>
  <c r="F602" i="19"/>
  <c r="R343" i="23" l="1"/>
  <c r="O344" i="23" s="1"/>
  <c r="T344" i="23"/>
  <c r="I604" i="19"/>
  <c r="G604" i="19" s="1"/>
  <c r="H605" i="19"/>
  <c r="F603" i="19"/>
  <c r="Q344" i="23" l="1"/>
  <c r="U344" i="23" s="1"/>
  <c r="V344" i="23" s="1"/>
  <c r="I605" i="19"/>
  <c r="G605" i="19" s="1"/>
  <c r="H606" i="19"/>
  <c r="F604" i="19"/>
  <c r="T345" i="23" l="1"/>
  <c r="R344" i="23"/>
  <c r="O345" i="23" s="1"/>
  <c r="I606" i="19"/>
  <c r="G606" i="19" s="1"/>
  <c r="H607" i="19"/>
  <c r="F605" i="19"/>
  <c r="Q345" i="23" l="1"/>
  <c r="U345" i="23" s="1"/>
  <c r="V345" i="23" s="1"/>
  <c r="I607" i="19"/>
  <c r="G607" i="19" s="1"/>
  <c r="H608" i="19"/>
  <c r="F606" i="19"/>
  <c r="T346" i="23" l="1"/>
  <c r="R345" i="23"/>
  <c r="O346" i="23" s="1"/>
  <c r="I608" i="19"/>
  <c r="G608" i="19" s="1"/>
  <c r="H609" i="19"/>
  <c r="F607" i="19"/>
  <c r="Q346" i="23" l="1"/>
  <c r="U346" i="23" s="1"/>
  <c r="I609" i="19"/>
  <c r="G609" i="19" s="1"/>
  <c r="H610" i="19"/>
  <c r="F608" i="19"/>
  <c r="V346" i="23" l="1"/>
  <c r="T347" i="23" s="1"/>
  <c r="R346" i="23"/>
  <c r="O347" i="23" s="1"/>
  <c r="I610" i="19"/>
  <c r="G610" i="19" s="1"/>
  <c r="H611" i="19"/>
  <c r="F609" i="19"/>
  <c r="Q347" i="23" l="1"/>
  <c r="U347" i="23" s="1"/>
  <c r="V347" i="23" s="1"/>
  <c r="I611" i="19"/>
  <c r="G611" i="19" s="1"/>
  <c r="H612" i="19"/>
  <c r="F610" i="19"/>
  <c r="R347" i="23" l="1"/>
  <c r="O348" i="23" s="1"/>
  <c r="T348" i="23"/>
  <c r="I612" i="19"/>
  <c r="G612" i="19" s="1"/>
  <c r="H613" i="19"/>
  <c r="F611" i="19"/>
  <c r="Q348" i="23" l="1"/>
  <c r="U348" i="23" s="1"/>
  <c r="V348" i="23" s="1"/>
  <c r="F612" i="19"/>
  <c r="I613" i="19"/>
  <c r="G613" i="19" s="1"/>
  <c r="H614" i="19"/>
  <c r="R348" i="23" l="1"/>
  <c r="O349" i="23" s="1"/>
  <c r="T349" i="23"/>
  <c r="I614" i="19"/>
  <c r="G614" i="19" s="1"/>
  <c r="H615" i="19"/>
  <c r="F613" i="19"/>
  <c r="Q349" i="23" l="1"/>
  <c r="U349" i="23" s="1"/>
  <c r="V349" i="23" s="1"/>
  <c r="I615" i="19"/>
  <c r="G615" i="19" s="1"/>
  <c r="H616" i="19"/>
  <c r="F614" i="19"/>
  <c r="R349" i="23" l="1"/>
  <c r="O350" i="23" s="1"/>
  <c r="T350" i="23"/>
  <c r="I616" i="19"/>
  <c r="G616" i="19" s="1"/>
  <c r="H617" i="19"/>
  <c r="F615" i="19"/>
  <c r="Q350" i="23" l="1"/>
  <c r="U350" i="23" s="1"/>
  <c r="V350" i="23" s="1"/>
  <c r="I617" i="19"/>
  <c r="G617" i="19" s="1"/>
  <c r="H618" i="19"/>
  <c r="F616" i="19"/>
  <c r="T351" i="23" l="1"/>
  <c r="R350" i="23"/>
  <c r="O351" i="23" s="1"/>
  <c r="I618" i="19"/>
  <c r="G618" i="19" s="1"/>
  <c r="H619" i="19"/>
  <c r="F617" i="19"/>
  <c r="Q351" i="23" l="1"/>
  <c r="U351" i="23" s="1"/>
  <c r="V351" i="23" s="1"/>
  <c r="I619" i="19"/>
  <c r="G619" i="19" s="1"/>
  <c r="H620" i="19"/>
  <c r="F618" i="19"/>
  <c r="T352" i="23" l="1"/>
  <c r="R351" i="23"/>
  <c r="O352" i="23" s="1"/>
  <c r="I620" i="19"/>
  <c r="G620" i="19" s="1"/>
  <c r="H621" i="19"/>
  <c r="F619" i="19"/>
  <c r="Q352" i="23" l="1"/>
  <c r="U352" i="23" s="1"/>
  <c r="V352" i="23" s="1"/>
  <c r="I621" i="19"/>
  <c r="G621" i="19" s="1"/>
  <c r="H622" i="19"/>
  <c r="F620" i="19"/>
  <c r="T353" i="23" l="1"/>
  <c r="R352" i="23"/>
  <c r="O353" i="23" s="1"/>
  <c r="I622" i="19"/>
  <c r="G622" i="19" s="1"/>
  <c r="H623" i="19"/>
  <c r="F621" i="19"/>
  <c r="Q353" i="23" l="1"/>
  <c r="U353" i="23" s="1"/>
  <c r="V353" i="23" s="1"/>
  <c r="I623" i="19"/>
  <c r="G623" i="19" s="1"/>
  <c r="H624" i="19"/>
  <c r="F622" i="19"/>
  <c r="T354" i="23" l="1"/>
  <c r="R353" i="23"/>
  <c r="O354" i="23" s="1"/>
  <c r="I624" i="19"/>
  <c r="G624" i="19" s="1"/>
  <c r="H625" i="19"/>
  <c r="F623" i="19"/>
  <c r="Q354" i="23" l="1"/>
  <c r="U354" i="23" s="1"/>
  <c r="V354" i="23" s="1"/>
  <c r="T355" i="23" s="1"/>
  <c r="I625" i="19"/>
  <c r="G625" i="19" s="1"/>
  <c r="H626" i="19"/>
  <c r="F624" i="19"/>
  <c r="R354" i="23" l="1"/>
  <c r="O355" i="23" s="1"/>
  <c r="Q355" i="23" s="1"/>
  <c r="U355" i="23" s="1"/>
  <c r="V355" i="23" s="1"/>
  <c r="I626" i="19"/>
  <c r="G626" i="19" s="1"/>
  <c r="H627" i="19"/>
  <c r="F625" i="19"/>
  <c r="R355" i="23" l="1"/>
  <c r="O356" i="23" s="1"/>
  <c r="Q356" i="23" s="1"/>
  <c r="U356" i="23" s="1"/>
  <c r="T356" i="23"/>
  <c r="I627" i="19"/>
  <c r="G627" i="19" s="1"/>
  <c r="H628" i="19"/>
  <c r="F626" i="19"/>
  <c r="V356" i="23" l="1"/>
  <c r="T357" i="23" s="1"/>
  <c r="R356" i="23"/>
  <c r="O357" i="23" s="1"/>
  <c r="I628" i="19"/>
  <c r="G628" i="19" s="1"/>
  <c r="H629" i="19"/>
  <c r="F627" i="19"/>
  <c r="Q357" i="23" l="1"/>
  <c r="U357" i="23" s="1"/>
  <c r="V357" i="23" s="1"/>
  <c r="I629" i="19"/>
  <c r="G629" i="19" s="1"/>
  <c r="H630" i="19"/>
  <c r="F628" i="19"/>
  <c r="T358" i="23" l="1"/>
  <c r="R357" i="23"/>
  <c r="O358" i="23" s="1"/>
  <c r="I630" i="19"/>
  <c r="G630" i="19" s="1"/>
  <c r="H631" i="19"/>
  <c r="F629" i="19"/>
  <c r="Q358" i="23" l="1"/>
  <c r="U358" i="23" s="1"/>
  <c r="I631" i="19"/>
  <c r="G631" i="19" s="1"/>
  <c r="H632" i="19"/>
  <c r="F630" i="19"/>
  <c r="V358" i="23" l="1"/>
  <c r="T359" i="23" s="1"/>
  <c r="R358" i="23"/>
  <c r="O359" i="23" s="1"/>
  <c r="Q359" i="23" s="1"/>
  <c r="U359" i="23" s="1"/>
  <c r="I632" i="19"/>
  <c r="G632" i="19" s="1"/>
  <c r="H633" i="19"/>
  <c r="F631" i="19"/>
  <c r="V359" i="23" l="1"/>
  <c r="T360" i="23" s="1"/>
  <c r="R359" i="23"/>
  <c r="O360" i="23" s="1"/>
  <c r="Q360" i="23" s="1"/>
  <c r="U360" i="23" s="1"/>
  <c r="I633" i="19"/>
  <c r="G633" i="19" s="1"/>
  <c r="H634" i="19"/>
  <c r="F632" i="19"/>
  <c r="V360" i="23" l="1"/>
  <c r="T361" i="23" s="1"/>
  <c r="R360" i="23"/>
  <c r="O361" i="23" s="1"/>
  <c r="I634" i="19"/>
  <c r="G634" i="19" s="1"/>
  <c r="H635" i="19"/>
  <c r="F633" i="19"/>
  <c r="Q361" i="23" l="1"/>
  <c r="U361" i="23" s="1"/>
  <c r="V361" i="23" s="1"/>
  <c r="I635" i="19"/>
  <c r="G635" i="19" s="1"/>
  <c r="H636" i="19"/>
  <c r="F634" i="19"/>
  <c r="R361" i="23" l="1"/>
  <c r="O362" i="23" s="1"/>
  <c r="T362" i="23"/>
  <c r="I636" i="19"/>
  <c r="G636" i="19" s="1"/>
  <c r="H637" i="19"/>
  <c r="F635" i="19"/>
  <c r="Q362" i="23" l="1"/>
  <c r="U362" i="23" s="1"/>
  <c r="V362" i="23" s="1"/>
  <c r="I637" i="19"/>
  <c r="G637" i="19" s="1"/>
  <c r="H638" i="19"/>
  <c r="F636" i="19"/>
  <c r="T363" i="23" l="1"/>
  <c r="R362" i="23"/>
  <c r="O363" i="23" s="1"/>
  <c r="I638" i="19"/>
  <c r="G638" i="19" s="1"/>
  <c r="H639" i="19"/>
  <c r="F637" i="19"/>
  <c r="Q363" i="23" l="1"/>
  <c r="U363" i="23" s="1"/>
  <c r="V363" i="23" s="1"/>
  <c r="I639" i="19"/>
  <c r="G639" i="19" s="1"/>
  <c r="H640" i="19"/>
  <c r="F638" i="19"/>
  <c r="R363" i="23" l="1"/>
  <c r="O364" i="23" s="1"/>
  <c r="T364" i="23"/>
  <c r="I640" i="19"/>
  <c r="G640" i="19" s="1"/>
  <c r="H641" i="19"/>
  <c r="F639" i="19"/>
  <c r="Q364" i="23" l="1"/>
  <c r="U364" i="23" s="1"/>
  <c r="V364" i="23" s="1"/>
  <c r="I641" i="19"/>
  <c r="G641" i="19" s="1"/>
  <c r="H642" i="19"/>
  <c r="F640" i="19"/>
  <c r="T365" i="23" l="1"/>
  <c r="R364" i="23"/>
  <c r="O365" i="23" s="1"/>
  <c r="I642" i="19"/>
  <c r="G642" i="19" s="1"/>
  <c r="H643" i="19"/>
  <c r="F641" i="19"/>
  <c r="Q365" i="23" l="1"/>
  <c r="U365" i="23" s="1"/>
  <c r="V365" i="23" s="1"/>
  <c r="I643" i="19"/>
  <c r="G643" i="19" s="1"/>
  <c r="H644" i="19"/>
  <c r="F642" i="19"/>
  <c r="T366" i="23" l="1"/>
  <c r="R365" i="23"/>
  <c r="O366" i="23" s="1"/>
  <c r="I644" i="19"/>
  <c r="G644" i="19" s="1"/>
  <c r="H645" i="19"/>
  <c r="F643" i="19"/>
  <c r="Q366" i="23" l="1"/>
  <c r="U366" i="23" s="1"/>
  <c r="V366" i="23" s="1"/>
  <c r="F644" i="19"/>
  <c r="I645" i="19"/>
  <c r="G645" i="19" s="1"/>
  <c r="H646" i="19"/>
  <c r="R366" i="23" l="1"/>
  <c r="O367" i="23" s="1"/>
  <c r="Q367" i="23" s="1"/>
  <c r="U367" i="23" s="1"/>
  <c r="T367" i="23"/>
  <c r="I646" i="19"/>
  <c r="G646" i="19" s="1"/>
  <c r="H647" i="19"/>
  <c r="F645" i="19"/>
  <c r="V367" i="23" l="1"/>
  <c r="T368" i="23" s="1"/>
  <c r="R367" i="23"/>
  <c r="O368" i="23" s="1"/>
  <c r="Q368" i="23" s="1"/>
  <c r="U368" i="23" s="1"/>
  <c r="F646" i="19"/>
  <c r="I647" i="19"/>
  <c r="G647" i="19" s="1"/>
  <c r="H648" i="19"/>
  <c r="V368" i="23" l="1"/>
  <c r="T369" i="23" s="1"/>
  <c r="R368" i="23"/>
  <c r="O369" i="23" s="1"/>
  <c r="F647" i="19"/>
  <c r="I648" i="19"/>
  <c r="G648" i="19" s="1"/>
  <c r="H649" i="19"/>
  <c r="Q369" i="23" l="1"/>
  <c r="U369" i="23" s="1"/>
  <c r="V369" i="23" s="1"/>
  <c r="I649" i="19"/>
  <c r="G649" i="19" s="1"/>
  <c r="H650" i="19"/>
  <c r="F648" i="19"/>
  <c r="R369" i="23" l="1"/>
  <c r="O370" i="23" s="1"/>
  <c r="Q370" i="23" s="1"/>
  <c r="U370" i="23" s="1"/>
  <c r="T370" i="23"/>
  <c r="I650" i="19"/>
  <c r="G650" i="19" s="1"/>
  <c r="H651" i="19"/>
  <c r="F649" i="19"/>
  <c r="V370" i="23" l="1"/>
  <c r="T371" i="23" s="1"/>
  <c r="R370" i="23"/>
  <c r="O371" i="23" s="1"/>
  <c r="F650" i="19"/>
  <c r="I651" i="19"/>
  <c r="G651" i="19" s="1"/>
  <c r="H652" i="19"/>
  <c r="Q371" i="23" l="1"/>
  <c r="U371" i="23" s="1"/>
  <c r="V371" i="23" s="1"/>
  <c r="I652" i="19"/>
  <c r="G652" i="19" s="1"/>
  <c r="H653" i="19"/>
  <c r="F651" i="19"/>
  <c r="T372" i="23" l="1"/>
  <c r="R371" i="23"/>
  <c r="O372" i="23" s="1"/>
  <c r="F652" i="19"/>
  <c r="I653" i="19"/>
  <c r="G653" i="19" s="1"/>
  <c r="H654" i="19"/>
  <c r="Q372" i="23" l="1"/>
  <c r="U372" i="23" s="1"/>
  <c r="I654" i="19"/>
  <c r="G654" i="19" s="1"/>
  <c r="H655" i="19"/>
  <c r="F653" i="19"/>
  <c r="V372" i="23" l="1"/>
  <c r="T373" i="23" s="1"/>
  <c r="R372" i="23"/>
  <c r="O373" i="23" s="1"/>
  <c r="F654" i="19"/>
  <c r="I655" i="19"/>
  <c r="G655" i="19" s="1"/>
  <c r="H656" i="19"/>
  <c r="Q373" i="23" l="1"/>
  <c r="U373" i="23" s="1"/>
  <c r="V373" i="23" s="1"/>
  <c r="I656" i="19"/>
  <c r="G656" i="19" s="1"/>
  <c r="H657" i="19"/>
  <c r="F655" i="19"/>
  <c r="R373" i="23" l="1"/>
  <c r="O374" i="23" s="1"/>
  <c r="T374" i="23"/>
  <c r="F656" i="19"/>
  <c r="I657" i="19"/>
  <c r="G657" i="19" s="1"/>
  <c r="H658" i="19"/>
  <c r="Q374" i="23" l="1"/>
  <c r="U374" i="23" s="1"/>
  <c r="V374" i="23" s="1"/>
  <c r="I658" i="19"/>
  <c r="G658" i="19" s="1"/>
  <c r="H659" i="19"/>
  <c r="F657" i="19"/>
  <c r="T375" i="23" l="1"/>
  <c r="R374" i="23"/>
  <c r="O375" i="23" s="1"/>
  <c r="I659" i="19"/>
  <c r="G659" i="19" s="1"/>
  <c r="H660" i="19"/>
  <c r="F658" i="19"/>
  <c r="Q375" i="23" l="1"/>
  <c r="U375" i="23" s="1"/>
  <c r="V375" i="23" s="1"/>
  <c r="I660" i="19"/>
  <c r="G660" i="19" s="1"/>
  <c r="H661" i="19"/>
  <c r="F659" i="19"/>
  <c r="T376" i="23" l="1"/>
  <c r="R375" i="23"/>
  <c r="O376" i="23" s="1"/>
  <c r="I661" i="19"/>
  <c r="G661" i="19" s="1"/>
  <c r="H662" i="19"/>
  <c r="F660" i="19"/>
  <c r="Q376" i="23" l="1"/>
  <c r="U376" i="23" s="1"/>
  <c r="V376" i="23" s="1"/>
  <c r="I662" i="19"/>
  <c r="G662" i="19" s="1"/>
  <c r="H663" i="19"/>
  <c r="F661" i="19"/>
  <c r="R376" i="23" l="1"/>
  <c r="O377" i="23" s="1"/>
  <c r="T377" i="23"/>
  <c r="I663" i="19"/>
  <c r="G663" i="19" s="1"/>
  <c r="H664" i="19"/>
  <c r="F662" i="19"/>
  <c r="Q377" i="23" l="1"/>
  <c r="U377" i="23" s="1"/>
  <c r="V377" i="23" s="1"/>
  <c r="I664" i="19"/>
  <c r="G664" i="19" s="1"/>
  <c r="H665" i="19"/>
  <c r="F663" i="19"/>
  <c r="T378" i="23" l="1"/>
  <c r="R377" i="23"/>
  <c r="O378" i="23" s="1"/>
  <c r="I665" i="19"/>
  <c r="G665" i="19" s="1"/>
  <c r="H666" i="19"/>
  <c r="F664" i="19"/>
  <c r="Q378" i="23" l="1"/>
  <c r="U378" i="23" s="1"/>
  <c r="I666" i="19"/>
  <c r="G666" i="19" s="1"/>
  <c r="H667" i="19"/>
  <c r="F665" i="19"/>
  <c r="V378" i="23" l="1"/>
  <c r="T379" i="23" s="1"/>
  <c r="R378" i="23"/>
  <c r="O379" i="23" s="1"/>
  <c r="I667" i="19"/>
  <c r="G667" i="19" s="1"/>
  <c r="H668" i="19"/>
  <c r="F666" i="19"/>
  <c r="Q379" i="23" l="1"/>
  <c r="U379" i="23" s="1"/>
  <c r="V379" i="23" s="1"/>
  <c r="I668" i="19"/>
  <c r="G668" i="19" s="1"/>
  <c r="H669" i="19"/>
  <c r="F667" i="19"/>
  <c r="T380" i="23" l="1"/>
  <c r="R379" i="23"/>
  <c r="O380" i="23" s="1"/>
  <c r="I669" i="19"/>
  <c r="G669" i="19" s="1"/>
  <c r="H670" i="19"/>
  <c r="F668" i="19"/>
  <c r="Q380" i="23" l="1"/>
  <c r="U380" i="23" s="1"/>
  <c r="V380" i="23" s="1"/>
  <c r="I670" i="19"/>
  <c r="G670" i="19" s="1"/>
  <c r="H671" i="19"/>
  <c r="F669" i="19"/>
  <c r="R380" i="23" l="1"/>
  <c r="O381" i="23" s="1"/>
  <c r="T381" i="23"/>
  <c r="I671" i="19"/>
  <c r="G671" i="19" s="1"/>
  <c r="H672" i="19"/>
  <c r="F670" i="19"/>
  <c r="Q381" i="23" l="1"/>
  <c r="U381" i="23" s="1"/>
  <c r="V381" i="23" s="1"/>
  <c r="I672" i="19"/>
  <c r="G672" i="19" s="1"/>
  <c r="H673" i="19"/>
  <c r="F671" i="19"/>
  <c r="R381" i="23" l="1"/>
  <c r="O382" i="23" s="1"/>
  <c r="T382" i="23"/>
  <c r="I673" i="19"/>
  <c r="G673" i="19" s="1"/>
  <c r="H674" i="19"/>
  <c r="F672" i="19"/>
  <c r="Q382" i="23" l="1"/>
  <c r="U382" i="23" s="1"/>
  <c r="V382" i="23" s="1"/>
  <c r="I674" i="19"/>
  <c r="G674" i="19" s="1"/>
  <c r="H675" i="19"/>
  <c r="F673" i="19"/>
  <c r="T383" i="23" l="1"/>
  <c r="R382" i="23"/>
  <c r="O383" i="23" s="1"/>
  <c r="I675" i="19"/>
  <c r="G675" i="19" s="1"/>
  <c r="H676" i="19"/>
  <c r="F674" i="19"/>
  <c r="Q383" i="23" l="1"/>
  <c r="U383" i="23" s="1"/>
  <c r="I676" i="19"/>
  <c r="G676" i="19" s="1"/>
  <c r="H677" i="19"/>
  <c r="F675" i="19"/>
  <c r="V383" i="23" l="1"/>
  <c r="T384" i="23" s="1"/>
  <c r="R383" i="23"/>
  <c r="O384" i="23" s="1"/>
  <c r="I677" i="19"/>
  <c r="G677" i="19" s="1"/>
  <c r="H678" i="19"/>
  <c r="F676" i="19"/>
  <c r="Q384" i="23" l="1"/>
  <c r="U384" i="23" s="1"/>
  <c r="V384" i="23" s="1"/>
  <c r="I678" i="19"/>
  <c r="G678" i="19" s="1"/>
  <c r="H679" i="19"/>
  <c r="F677" i="19"/>
  <c r="T385" i="23" l="1"/>
  <c r="R384" i="23"/>
  <c r="O385" i="23" s="1"/>
  <c r="I679" i="19"/>
  <c r="G679" i="19" s="1"/>
  <c r="H680" i="19"/>
  <c r="F678" i="19"/>
  <c r="Q385" i="23" l="1"/>
  <c r="U385" i="23" s="1"/>
  <c r="V385" i="23" s="1"/>
  <c r="I680" i="19"/>
  <c r="G680" i="19" s="1"/>
  <c r="H681" i="19"/>
  <c r="F679" i="19"/>
  <c r="T386" i="23" l="1"/>
  <c r="R385" i="23"/>
  <c r="O386" i="23" s="1"/>
  <c r="I681" i="19"/>
  <c r="G681" i="19" s="1"/>
  <c r="H682" i="19"/>
  <c r="F680" i="19"/>
  <c r="Q386" i="23" l="1"/>
  <c r="U386" i="23" s="1"/>
  <c r="V386" i="23" s="1"/>
  <c r="I682" i="19"/>
  <c r="G682" i="19" s="1"/>
  <c r="H683" i="19"/>
  <c r="F681" i="19"/>
  <c r="R386" i="23" l="1"/>
  <c r="O387" i="23" s="1"/>
  <c r="T387" i="23"/>
  <c r="I683" i="19"/>
  <c r="G683" i="19" s="1"/>
  <c r="H684" i="19"/>
  <c r="F682" i="19"/>
  <c r="Q387" i="23" l="1"/>
  <c r="U387" i="23" s="1"/>
  <c r="V387" i="23" s="1"/>
  <c r="I684" i="19"/>
  <c r="G684" i="19" s="1"/>
  <c r="H685" i="19"/>
  <c r="F683" i="19"/>
  <c r="R387" i="23" l="1"/>
  <c r="O388" i="23" s="1"/>
  <c r="T388" i="23"/>
  <c r="I685" i="19"/>
  <c r="G685" i="19" s="1"/>
  <c r="H686" i="19"/>
  <c r="F684" i="19"/>
  <c r="Q388" i="23" l="1"/>
  <c r="U388" i="23" s="1"/>
  <c r="V388" i="23" s="1"/>
  <c r="I686" i="19"/>
  <c r="G686" i="19" s="1"/>
  <c r="H687" i="19"/>
  <c r="F685" i="19"/>
  <c r="T389" i="23" l="1"/>
  <c r="R388" i="23"/>
  <c r="O389" i="23" s="1"/>
  <c r="I687" i="19"/>
  <c r="G687" i="19" s="1"/>
  <c r="H688" i="19"/>
  <c r="F686" i="19"/>
  <c r="Q389" i="23" l="1"/>
  <c r="U389" i="23" s="1"/>
  <c r="V389" i="23" s="1"/>
  <c r="I688" i="19"/>
  <c r="G688" i="19" s="1"/>
  <c r="H689" i="19"/>
  <c r="F687" i="19"/>
  <c r="T390" i="23" l="1"/>
  <c r="R389" i="23"/>
  <c r="O390" i="23" s="1"/>
  <c r="I689" i="19"/>
  <c r="G689" i="19" s="1"/>
  <c r="H690" i="19"/>
  <c r="F688" i="19"/>
  <c r="Q390" i="23" l="1"/>
  <c r="U390" i="23" s="1"/>
  <c r="V390" i="23" s="1"/>
  <c r="I690" i="19"/>
  <c r="G690" i="19" s="1"/>
  <c r="H691" i="19"/>
  <c r="F689" i="19"/>
  <c r="R390" i="23" l="1"/>
  <c r="O391" i="23" s="1"/>
  <c r="T391" i="23"/>
  <c r="I691" i="19"/>
  <c r="G691" i="19" s="1"/>
  <c r="H692" i="19"/>
  <c r="F690" i="19"/>
  <c r="Q391" i="23" l="1"/>
  <c r="U391" i="23" s="1"/>
  <c r="I692" i="19"/>
  <c r="G692" i="19" s="1"/>
  <c r="H693" i="19"/>
  <c r="F691" i="19"/>
  <c r="V391" i="23" l="1"/>
  <c r="T392" i="23" s="1"/>
  <c r="R391" i="23"/>
  <c r="O392" i="23" s="1"/>
  <c r="I693" i="19"/>
  <c r="G693" i="19" s="1"/>
  <c r="H694" i="19"/>
  <c r="F692" i="19"/>
  <c r="Q392" i="23" l="1"/>
  <c r="U392" i="23" s="1"/>
  <c r="V392" i="23" s="1"/>
  <c r="I694" i="19"/>
  <c r="G694" i="19" s="1"/>
  <c r="H695" i="19"/>
  <c r="F693" i="19"/>
  <c r="T393" i="23" l="1"/>
  <c r="R392" i="23"/>
  <c r="O393" i="23" s="1"/>
  <c r="I695" i="19"/>
  <c r="G695" i="19" s="1"/>
  <c r="H696" i="19"/>
  <c r="F694" i="19"/>
  <c r="Q393" i="23" l="1"/>
  <c r="U393" i="23" s="1"/>
  <c r="V393" i="23" s="1"/>
  <c r="I696" i="19"/>
  <c r="G696" i="19" s="1"/>
  <c r="H697" i="19"/>
  <c r="F695" i="19"/>
  <c r="R393" i="23" l="1"/>
  <c r="O394" i="23" s="1"/>
  <c r="Q394" i="23" s="1"/>
  <c r="U394" i="23" s="1"/>
  <c r="T394" i="23"/>
  <c r="I697" i="19"/>
  <c r="G697" i="19" s="1"/>
  <c r="H698" i="19"/>
  <c r="F696" i="19"/>
  <c r="V394" i="23" l="1"/>
  <c r="T395" i="23" s="1"/>
  <c r="R394" i="23"/>
  <c r="O395" i="23" s="1"/>
  <c r="I698" i="19"/>
  <c r="G698" i="19" s="1"/>
  <c r="H699" i="19"/>
  <c r="F697" i="19"/>
  <c r="Q395" i="23" l="1"/>
  <c r="U395" i="23" s="1"/>
  <c r="V395" i="23" s="1"/>
  <c r="I699" i="19"/>
  <c r="G699" i="19" s="1"/>
  <c r="H700" i="19"/>
  <c r="F698" i="19"/>
  <c r="R395" i="23" l="1"/>
  <c r="O396" i="23" s="1"/>
  <c r="Q396" i="23" s="1"/>
  <c r="U396" i="23" s="1"/>
  <c r="T396" i="23"/>
  <c r="I700" i="19"/>
  <c r="G700" i="19" s="1"/>
  <c r="H701" i="19"/>
  <c r="F699" i="19"/>
  <c r="V396" i="23" l="1"/>
  <c r="T397" i="23" s="1"/>
  <c r="R396" i="23"/>
  <c r="O397" i="23" s="1"/>
  <c r="I701" i="19"/>
  <c r="G701" i="19" s="1"/>
  <c r="H702" i="19"/>
  <c r="F700" i="19"/>
  <c r="Q397" i="23" l="1"/>
  <c r="U397" i="23" s="1"/>
  <c r="V397" i="23" s="1"/>
  <c r="F701" i="19"/>
  <c r="I702" i="19"/>
  <c r="G702" i="19" s="1"/>
  <c r="H703" i="19"/>
  <c r="T398" i="23" l="1"/>
  <c r="R397" i="23"/>
  <c r="O398" i="23" s="1"/>
  <c r="I703" i="19"/>
  <c r="G703" i="19" s="1"/>
  <c r="H704" i="19"/>
  <c r="F702" i="19"/>
  <c r="Q398" i="23" l="1"/>
  <c r="U398" i="23" s="1"/>
  <c r="I704" i="19"/>
  <c r="G704" i="19" s="1"/>
  <c r="H705" i="19"/>
  <c r="F703" i="19"/>
  <c r="V398" i="23" l="1"/>
  <c r="T399" i="23" s="1"/>
  <c r="R398" i="23"/>
  <c r="O399" i="23" s="1"/>
  <c r="I705" i="19"/>
  <c r="G705" i="19" s="1"/>
  <c r="H706" i="19"/>
  <c r="F704" i="19"/>
  <c r="Q399" i="23" l="1"/>
  <c r="U399" i="23" s="1"/>
  <c r="V399" i="23" s="1"/>
  <c r="I706" i="19"/>
  <c r="G706" i="19" s="1"/>
  <c r="H707" i="19"/>
  <c r="F705" i="19"/>
  <c r="T400" i="23" l="1"/>
  <c r="R399" i="23"/>
  <c r="O400" i="23" s="1"/>
  <c r="I707" i="19"/>
  <c r="G707" i="19" s="1"/>
  <c r="H708" i="19"/>
  <c r="F706" i="19"/>
  <c r="Q400" i="23" l="1"/>
  <c r="U400" i="23" s="1"/>
  <c r="V400" i="23" s="1"/>
  <c r="I708" i="19"/>
  <c r="G708" i="19" s="1"/>
  <c r="H709" i="19"/>
  <c r="F707" i="19"/>
  <c r="T401" i="23" l="1"/>
  <c r="R400" i="23"/>
  <c r="O401" i="23" s="1"/>
  <c r="I709" i="19"/>
  <c r="G709" i="19" s="1"/>
  <c r="H710" i="19"/>
  <c r="F708" i="19"/>
  <c r="Q401" i="23" l="1"/>
  <c r="U401" i="23" s="1"/>
  <c r="I710" i="19"/>
  <c r="G710" i="19" s="1"/>
  <c r="H711" i="19"/>
  <c r="F709" i="19"/>
  <c r="V401" i="23" l="1"/>
  <c r="T402" i="23" s="1"/>
  <c r="R401" i="23"/>
  <c r="O402" i="23" s="1"/>
  <c r="I711" i="19"/>
  <c r="G711" i="19" s="1"/>
  <c r="H712" i="19"/>
  <c r="F710" i="19"/>
  <c r="Q402" i="23" l="1"/>
  <c r="U402" i="23" s="1"/>
  <c r="V402" i="23" s="1"/>
  <c r="I712" i="19"/>
  <c r="G712" i="19" s="1"/>
  <c r="H713" i="19"/>
  <c r="F711" i="19"/>
  <c r="R402" i="23" l="1"/>
  <c r="O403" i="23" s="1"/>
  <c r="T403" i="23"/>
  <c r="I713" i="19"/>
  <c r="G713" i="19" s="1"/>
  <c r="H714" i="19"/>
  <c r="F712" i="19"/>
  <c r="Q403" i="23" l="1"/>
  <c r="U403" i="23" s="1"/>
  <c r="V403" i="23" s="1"/>
  <c r="I714" i="19"/>
  <c r="G714" i="19" s="1"/>
  <c r="H715" i="19"/>
  <c r="F713" i="19"/>
  <c r="R403" i="23" l="1"/>
  <c r="O404" i="23" s="1"/>
  <c r="Q404" i="23" s="1"/>
  <c r="U404" i="23" s="1"/>
  <c r="T404" i="23"/>
  <c r="I715" i="19"/>
  <c r="G715" i="19" s="1"/>
  <c r="H716" i="19"/>
  <c r="F714" i="19"/>
  <c r="V404" i="23" l="1"/>
  <c r="T405" i="23" s="1"/>
  <c r="R404" i="23"/>
  <c r="O405" i="23" s="1"/>
  <c r="I716" i="19"/>
  <c r="G716" i="19" s="1"/>
  <c r="H717" i="19"/>
  <c r="F715" i="19"/>
  <c r="Q405" i="23" l="1"/>
  <c r="U405" i="23" s="1"/>
  <c r="V405" i="23" s="1"/>
  <c r="I717" i="19"/>
  <c r="G717" i="19" s="1"/>
  <c r="H718" i="19"/>
  <c r="F716" i="19"/>
  <c r="R405" i="23" l="1"/>
  <c r="O406" i="23" s="1"/>
  <c r="T406" i="23"/>
  <c r="I718" i="19"/>
  <c r="G718" i="19" s="1"/>
  <c r="H719" i="19"/>
  <c r="F717" i="19"/>
  <c r="Q406" i="23" l="1"/>
  <c r="U406" i="23" s="1"/>
  <c r="V406" i="23" s="1"/>
  <c r="I719" i="19"/>
  <c r="G719" i="19" s="1"/>
  <c r="H720" i="19"/>
  <c r="F718" i="19"/>
  <c r="T407" i="23" l="1"/>
  <c r="R406" i="23"/>
  <c r="O407" i="23" s="1"/>
  <c r="I720" i="19"/>
  <c r="G720" i="19" s="1"/>
  <c r="H721" i="19"/>
  <c r="F719" i="19"/>
  <c r="Q407" i="23" l="1"/>
  <c r="U407" i="23" s="1"/>
  <c r="I721" i="19"/>
  <c r="G721" i="19" s="1"/>
  <c r="H722" i="19"/>
  <c r="F720" i="19"/>
  <c r="V407" i="23" l="1"/>
  <c r="T408" i="23" s="1"/>
  <c r="R407" i="23"/>
  <c r="O408" i="23" s="1"/>
  <c r="I722" i="19"/>
  <c r="G722" i="19" s="1"/>
  <c r="H723" i="19"/>
  <c r="F721" i="19"/>
  <c r="Q408" i="23" l="1"/>
  <c r="U408" i="23" s="1"/>
  <c r="V408" i="23" s="1"/>
  <c r="I723" i="19"/>
  <c r="G723" i="19" s="1"/>
  <c r="H724" i="19"/>
  <c r="F722" i="19"/>
  <c r="T409" i="23" l="1"/>
  <c r="R408" i="23"/>
  <c r="O409" i="23" s="1"/>
  <c r="I724" i="19"/>
  <c r="G724" i="19" s="1"/>
  <c r="H725" i="19"/>
  <c r="F723" i="19"/>
  <c r="Q409" i="23" l="1"/>
  <c r="U409" i="23" s="1"/>
  <c r="V409" i="23" s="1"/>
  <c r="I725" i="19"/>
  <c r="G725" i="19" s="1"/>
  <c r="H726" i="19"/>
  <c r="F724" i="19"/>
  <c r="R409" i="23" l="1"/>
  <c r="O410" i="23" s="1"/>
  <c r="T410" i="23"/>
  <c r="I726" i="19"/>
  <c r="G726" i="19" s="1"/>
  <c r="H727" i="19"/>
  <c r="F725" i="19"/>
  <c r="Q410" i="23" l="1"/>
  <c r="U410" i="23" s="1"/>
  <c r="I727" i="19"/>
  <c r="G727" i="19" s="1"/>
  <c r="H728" i="19"/>
  <c r="F726" i="19"/>
  <c r="V410" i="23" l="1"/>
  <c r="T411" i="23" s="1"/>
  <c r="R410" i="23"/>
  <c r="O411" i="23" s="1"/>
  <c r="I728" i="19"/>
  <c r="G728" i="19" s="1"/>
  <c r="H729" i="19"/>
  <c r="F727" i="19"/>
  <c r="Q411" i="23" l="1"/>
  <c r="U411" i="23" s="1"/>
  <c r="V411" i="23" s="1"/>
  <c r="I729" i="19"/>
  <c r="G729" i="19" s="1"/>
  <c r="H730" i="19"/>
  <c r="F728" i="19"/>
  <c r="T412" i="23" l="1"/>
  <c r="R411" i="23"/>
  <c r="O412" i="23" s="1"/>
  <c r="I730" i="19"/>
  <c r="G730" i="19" s="1"/>
  <c r="H731" i="19"/>
  <c r="F729" i="19"/>
  <c r="Q412" i="23" l="1"/>
  <c r="U412" i="23" s="1"/>
  <c r="V412" i="23" s="1"/>
  <c r="I731" i="19"/>
  <c r="G731" i="19" s="1"/>
  <c r="H732" i="19"/>
  <c r="F730" i="19"/>
  <c r="R412" i="23" l="1"/>
  <c r="O413" i="23" s="1"/>
  <c r="T413" i="23"/>
  <c r="I732" i="19"/>
  <c r="G732" i="19" s="1"/>
  <c r="H733" i="19"/>
  <c r="F731" i="19"/>
  <c r="Q413" i="23" l="1"/>
  <c r="U413" i="23" s="1"/>
  <c r="V413" i="23" s="1"/>
  <c r="I733" i="19"/>
  <c r="G733" i="19" s="1"/>
  <c r="H734" i="19"/>
  <c r="F732" i="19"/>
  <c r="R413" i="23" l="1"/>
  <c r="O414" i="23" s="1"/>
  <c r="T414" i="23"/>
  <c r="I734" i="19"/>
  <c r="G734" i="19" s="1"/>
  <c r="H735" i="19"/>
  <c r="F733" i="19"/>
  <c r="Q414" i="23" l="1"/>
  <c r="U414" i="23" s="1"/>
  <c r="I735" i="19"/>
  <c r="G735" i="19" s="1"/>
  <c r="H736" i="19"/>
  <c r="F734" i="19"/>
  <c r="V414" i="23" l="1"/>
  <c r="T415" i="23" s="1"/>
  <c r="R414" i="23"/>
  <c r="O415" i="23" s="1"/>
  <c r="I736" i="19"/>
  <c r="G736" i="19" s="1"/>
  <c r="H737" i="19"/>
  <c r="F735" i="19"/>
  <c r="Q415" i="23" l="1"/>
  <c r="U415" i="23" s="1"/>
  <c r="V415" i="23" s="1"/>
  <c r="I737" i="19"/>
  <c r="G737" i="19" s="1"/>
  <c r="H738" i="19"/>
  <c r="F736" i="19"/>
  <c r="R415" i="23" l="1"/>
  <c r="O416" i="23" s="1"/>
  <c r="T416" i="23"/>
  <c r="I738" i="19"/>
  <c r="G738" i="19" s="1"/>
  <c r="H739" i="19"/>
  <c r="F737" i="19"/>
  <c r="Q416" i="23" l="1"/>
  <c r="U416" i="23" s="1"/>
  <c r="V416" i="23" s="1"/>
  <c r="I739" i="19"/>
  <c r="G739" i="19" s="1"/>
  <c r="H740" i="19"/>
  <c r="F738" i="19"/>
  <c r="T417" i="23" l="1"/>
  <c r="R416" i="23"/>
  <c r="O417" i="23" s="1"/>
  <c r="I740" i="19"/>
  <c r="G740" i="19" s="1"/>
  <c r="H741" i="19"/>
  <c r="F739" i="19"/>
  <c r="Q417" i="23" l="1"/>
  <c r="U417" i="23" s="1"/>
  <c r="V417" i="23" s="1"/>
  <c r="T418" i="23" s="1"/>
  <c r="I741" i="19"/>
  <c r="G741" i="19" s="1"/>
  <c r="H742" i="19"/>
  <c r="F740" i="19"/>
  <c r="R417" i="23" l="1"/>
  <c r="O418" i="23" s="1"/>
  <c r="Q418" i="23" s="1"/>
  <c r="U418" i="23" s="1"/>
  <c r="V418" i="23" s="1"/>
  <c r="I742" i="19"/>
  <c r="G742" i="19" s="1"/>
  <c r="H743" i="19"/>
  <c r="F741" i="19"/>
  <c r="T419" i="23" l="1"/>
  <c r="R418" i="23"/>
  <c r="O419" i="23" s="1"/>
  <c r="I743" i="19"/>
  <c r="G743" i="19" s="1"/>
  <c r="H744" i="19"/>
  <c r="F742" i="19"/>
  <c r="Q419" i="23" l="1"/>
  <c r="U419" i="23" s="1"/>
  <c r="V419" i="23" s="1"/>
  <c r="I744" i="19"/>
  <c r="G744" i="19" s="1"/>
  <c r="H745" i="19"/>
  <c r="F743" i="19"/>
  <c r="T420" i="23" l="1"/>
  <c r="R419" i="23"/>
  <c r="O420" i="23" s="1"/>
  <c r="I745" i="19"/>
  <c r="G745" i="19" s="1"/>
  <c r="H746" i="19"/>
  <c r="F744" i="19"/>
  <c r="Q420" i="23" l="1"/>
  <c r="U420" i="23" s="1"/>
  <c r="V420" i="23" s="1"/>
  <c r="I746" i="19"/>
  <c r="G746" i="19" s="1"/>
  <c r="H747" i="19"/>
  <c r="F745" i="19"/>
  <c r="T421" i="23" l="1"/>
  <c r="R420" i="23"/>
  <c r="O421" i="23" s="1"/>
  <c r="F746" i="19"/>
  <c r="I747" i="19"/>
  <c r="G747" i="19" s="1"/>
  <c r="H748" i="19"/>
  <c r="Q421" i="23" l="1"/>
  <c r="U421" i="23" s="1"/>
  <c r="I748" i="19"/>
  <c r="G748" i="19" s="1"/>
  <c r="H749" i="19"/>
  <c r="F747" i="19"/>
  <c r="V421" i="23" l="1"/>
  <c r="T422" i="23" s="1"/>
  <c r="R421" i="23"/>
  <c r="O422" i="23" s="1"/>
  <c r="I749" i="19"/>
  <c r="G749" i="19" s="1"/>
  <c r="H750" i="19"/>
  <c r="F748" i="19"/>
  <c r="Q422" i="23" l="1"/>
  <c r="U422" i="23" s="1"/>
  <c r="V422" i="23" s="1"/>
  <c r="I750" i="19"/>
  <c r="G750" i="19" s="1"/>
  <c r="H751" i="19"/>
  <c r="F749" i="19"/>
  <c r="R422" i="23" l="1"/>
  <c r="O423" i="23" s="1"/>
  <c r="T423" i="23"/>
  <c r="I751" i="19"/>
  <c r="G751" i="19" s="1"/>
  <c r="H752" i="19"/>
  <c r="F750" i="19"/>
  <c r="Q423" i="23" l="1"/>
  <c r="U423" i="23" s="1"/>
  <c r="V423" i="23" s="1"/>
  <c r="I752" i="19"/>
  <c r="G752" i="19" s="1"/>
  <c r="H753" i="19"/>
  <c r="F751" i="19"/>
  <c r="R423" i="23" l="1"/>
  <c r="O424" i="23" s="1"/>
  <c r="Q424" i="23" s="1"/>
  <c r="U424" i="23" s="1"/>
  <c r="T424" i="23"/>
  <c r="I753" i="19"/>
  <c r="G753" i="19" s="1"/>
  <c r="H754" i="19"/>
  <c r="F752" i="19"/>
  <c r="V424" i="23" l="1"/>
  <c r="T425" i="23" s="1"/>
  <c r="R424" i="23"/>
  <c r="O425" i="23" s="1"/>
  <c r="I754" i="19"/>
  <c r="G754" i="19" s="1"/>
  <c r="H755" i="19"/>
  <c r="F753" i="19"/>
  <c r="Q425" i="23" l="1"/>
  <c r="U425" i="23" s="1"/>
  <c r="V425" i="23" s="1"/>
  <c r="I755" i="19"/>
  <c r="G755" i="19" s="1"/>
  <c r="H756" i="19"/>
  <c r="F754" i="19"/>
  <c r="R425" i="23" l="1"/>
  <c r="O426" i="23" s="1"/>
  <c r="T426" i="23"/>
  <c r="I756" i="19"/>
  <c r="G756" i="19" s="1"/>
  <c r="H757" i="19"/>
  <c r="F755" i="19"/>
  <c r="Q426" i="23" l="1"/>
  <c r="U426" i="23" s="1"/>
  <c r="I757" i="19"/>
  <c r="G757" i="19" s="1"/>
  <c r="H758" i="19"/>
  <c r="F756" i="19"/>
  <c r="V426" i="23" l="1"/>
  <c r="T427" i="23" s="1"/>
  <c r="R426" i="23"/>
  <c r="O427" i="23" s="1"/>
  <c r="I758" i="19"/>
  <c r="G758" i="19" s="1"/>
  <c r="H759" i="19"/>
  <c r="F757" i="19"/>
  <c r="Q427" i="23" l="1"/>
  <c r="U427" i="23" s="1"/>
  <c r="V427" i="23" s="1"/>
  <c r="I759" i="19"/>
  <c r="G759" i="19" s="1"/>
  <c r="H760" i="19"/>
  <c r="F758" i="19"/>
  <c r="T428" i="23" l="1"/>
  <c r="R427" i="23"/>
  <c r="O428" i="23" s="1"/>
  <c r="I760" i="19"/>
  <c r="G760" i="19" s="1"/>
  <c r="H761" i="19"/>
  <c r="F759" i="19"/>
  <c r="Q428" i="23" l="1"/>
  <c r="U428" i="23" s="1"/>
  <c r="V428" i="23" s="1"/>
  <c r="I761" i="19"/>
  <c r="G761" i="19" s="1"/>
  <c r="H762" i="19"/>
  <c r="F760" i="19"/>
  <c r="T429" i="23" l="1"/>
  <c r="R428" i="23"/>
  <c r="O429" i="23" s="1"/>
  <c r="I762" i="19"/>
  <c r="G762" i="19" s="1"/>
  <c r="H763" i="19"/>
  <c r="F761" i="19"/>
  <c r="Q429" i="23" l="1"/>
  <c r="U429" i="23" s="1"/>
  <c r="I763" i="19"/>
  <c r="G763" i="19" s="1"/>
  <c r="H764" i="19"/>
  <c r="F762" i="19"/>
  <c r="V429" i="23" l="1"/>
  <c r="T430" i="23" s="1"/>
  <c r="R429" i="23"/>
  <c r="O430" i="23" s="1"/>
  <c r="Q430" i="23" s="1"/>
  <c r="U430" i="23" s="1"/>
  <c r="I764" i="19"/>
  <c r="G764" i="19" s="1"/>
  <c r="H765" i="19"/>
  <c r="F763" i="19"/>
  <c r="V430" i="23" l="1"/>
  <c r="T431" i="23" s="1"/>
  <c r="R430" i="23"/>
  <c r="O431" i="23" s="1"/>
  <c r="Q431" i="23" s="1"/>
  <c r="U431" i="23" s="1"/>
  <c r="I765" i="19"/>
  <c r="G765" i="19" s="1"/>
  <c r="H766" i="19"/>
  <c r="F764" i="19"/>
  <c r="V431" i="23" l="1"/>
  <c r="T432" i="23" s="1"/>
  <c r="R431" i="23"/>
  <c r="O432" i="23" s="1"/>
  <c r="I766" i="19"/>
  <c r="G766" i="19" s="1"/>
  <c r="H767" i="19"/>
  <c r="F765" i="19"/>
  <c r="Q432" i="23" l="1"/>
  <c r="U432" i="23" s="1"/>
  <c r="I767" i="19"/>
  <c r="G767" i="19" s="1"/>
  <c r="H768" i="19"/>
  <c r="F766" i="19"/>
  <c r="V432" i="23" l="1"/>
  <c r="T433" i="23" s="1"/>
  <c r="R432" i="23"/>
  <c r="O433" i="23" s="1"/>
  <c r="I768" i="19"/>
  <c r="G768" i="19" s="1"/>
  <c r="H769" i="19"/>
  <c r="F767" i="19"/>
  <c r="Q433" i="23" l="1"/>
  <c r="U433" i="23" s="1"/>
  <c r="V433" i="23" s="1"/>
  <c r="I769" i="19"/>
  <c r="G769" i="19" s="1"/>
  <c r="H770" i="19"/>
  <c r="F768" i="19"/>
  <c r="R433" i="23" l="1"/>
  <c r="O434" i="23" s="1"/>
  <c r="Q434" i="23" s="1"/>
  <c r="U434" i="23" s="1"/>
  <c r="T434" i="23"/>
  <c r="I770" i="19"/>
  <c r="G770" i="19" s="1"/>
  <c r="H771" i="19"/>
  <c r="F769" i="19"/>
  <c r="V434" i="23" l="1"/>
  <c r="T435" i="23" s="1"/>
  <c r="R434" i="23"/>
  <c r="O435" i="23" s="1"/>
  <c r="I771" i="19"/>
  <c r="G771" i="19" s="1"/>
  <c r="H772" i="19"/>
  <c r="F770" i="19"/>
  <c r="Q435" i="23" l="1"/>
  <c r="U435" i="23" s="1"/>
  <c r="V435" i="23" s="1"/>
  <c r="I772" i="19"/>
  <c r="G772" i="19" s="1"/>
  <c r="H773" i="19"/>
  <c r="F771" i="19"/>
  <c r="T436" i="23" l="1"/>
  <c r="R435" i="23"/>
  <c r="O436" i="23" s="1"/>
  <c r="I773" i="19"/>
  <c r="G773" i="19" s="1"/>
  <c r="H774" i="19"/>
  <c r="F772" i="19"/>
  <c r="Q436" i="23" l="1"/>
  <c r="U436" i="23" s="1"/>
  <c r="V436" i="23" s="1"/>
  <c r="I774" i="19"/>
  <c r="G774" i="19" s="1"/>
  <c r="H775" i="19"/>
  <c r="F773" i="19"/>
  <c r="T437" i="23" l="1"/>
  <c r="R436" i="23"/>
  <c r="O437" i="23" s="1"/>
  <c r="F774" i="19"/>
  <c r="I775" i="19"/>
  <c r="G775" i="19" s="1"/>
  <c r="H776" i="19"/>
  <c r="Q437" i="23" l="1"/>
  <c r="U437" i="23" s="1"/>
  <c r="I776" i="19"/>
  <c r="G776" i="19" s="1"/>
  <c r="H777" i="19"/>
  <c r="F775" i="19"/>
  <c r="V437" i="23" l="1"/>
  <c r="T438" i="23" s="1"/>
  <c r="R437" i="23"/>
  <c r="O438" i="23" s="1"/>
  <c r="Q438" i="23" s="1"/>
  <c r="U438" i="23" s="1"/>
  <c r="I777" i="19"/>
  <c r="G777" i="19" s="1"/>
  <c r="H778" i="19"/>
  <c r="F776" i="19"/>
  <c r="V438" i="23" l="1"/>
  <c r="T439" i="23" s="1"/>
  <c r="R438" i="23"/>
  <c r="O439" i="23" s="1"/>
  <c r="I778" i="19"/>
  <c r="G778" i="19" s="1"/>
  <c r="H779" i="19"/>
  <c r="F777" i="19"/>
  <c r="Q439" i="23" l="1"/>
  <c r="U439" i="23" s="1"/>
  <c r="V439" i="23" s="1"/>
  <c r="I779" i="19"/>
  <c r="G779" i="19" s="1"/>
  <c r="H780" i="19"/>
  <c r="F778" i="19"/>
  <c r="R439" i="23" l="1"/>
  <c r="O440" i="23" s="1"/>
  <c r="T440" i="23"/>
  <c r="I780" i="19"/>
  <c r="G780" i="19" s="1"/>
  <c r="H781" i="19"/>
  <c r="F779" i="19"/>
  <c r="Q440" i="23" l="1"/>
  <c r="U440" i="23" s="1"/>
  <c r="V440" i="23" s="1"/>
  <c r="I781" i="19"/>
  <c r="G781" i="19" s="1"/>
  <c r="H782" i="19"/>
  <c r="F780" i="19"/>
  <c r="R440" i="23" l="1"/>
  <c r="O441" i="23" s="1"/>
  <c r="Q441" i="23" s="1"/>
  <c r="U441" i="23" s="1"/>
  <c r="T441" i="23"/>
  <c r="I782" i="19"/>
  <c r="G782" i="19" s="1"/>
  <c r="H783" i="19"/>
  <c r="F781" i="19"/>
  <c r="V441" i="23" l="1"/>
  <c r="T442" i="23" s="1"/>
  <c r="R441" i="23"/>
  <c r="O442" i="23" s="1"/>
  <c r="I783" i="19"/>
  <c r="G783" i="19" s="1"/>
  <c r="H784" i="19"/>
  <c r="F782" i="19"/>
  <c r="Q442" i="23" l="1"/>
  <c r="U442" i="23" s="1"/>
  <c r="V442" i="23" s="1"/>
  <c r="I784" i="19"/>
  <c r="G784" i="19" s="1"/>
  <c r="H785" i="19"/>
  <c r="F783" i="19"/>
  <c r="T443" i="23" l="1"/>
  <c r="R442" i="23"/>
  <c r="O443" i="23" s="1"/>
  <c r="F784" i="19"/>
  <c r="I785" i="19"/>
  <c r="G785" i="19" s="1"/>
  <c r="H786" i="19"/>
  <c r="Q443" i="23" l="1"/>
  <c r="U443" i="23" s="1"/>
  <c r="I786" i="19"/>
  <c r="G786" i="19" s="1"/>
  <c r="H787" i="19"/>
  <c r="F785" i="19"/>
  <c r="V443" i="23" l="1"/>
  <c r="T444" i="23" s="1"/>
  <c r="R443" i="23"/>
  <c r="O444" i="23" s="1"/>
  <c r="I787" i="19"/>
  <c r="G787" i="19" s="1"/>
  <c r="H788" i="19"/>
  <c r="F786" i="19"/>
  <c r="Q444" i="23" l="1"/>
  <c r="U444" i="23" s="1"/>
  <c r="V444" i="23" s="1"/>
  <c r="I788" i="19"/>
  <c r="G788" i="19" s="1"/>
  <c r="H789" i="19"/>
  <c r="F787" i="19"/>
  <c r="T445" i="23" l="1"/>
  <c r="R444" i="23"/>
  <c r="O445" i="23" s="1"/>
  <c r="I789" i="19"/>
  <c r="G789" i="19" s="1"/>
  <c r="H790" i="19"/>
  <c r="F788" i="19"/>
  <c r="Q445" i="23" l="1"/>
  <c r="U445" i="23" s="1"/>
  <c r="I790" i="19"/>
  <c r="G790" i="19" s="1"/>
  <c r="H791" i="19"/>
  <c r="F789" i="19"/>
  <c r="V445" i="23" l="1"/>
  <c r="T446" i="23" s="1"/>
  <c r="R445" i="23"/>
  <c r="O446" i="23" s="1"/>
  <c r="Q446" i="23" s="1"/>
  <c r="U446" i="23" s="1"/>
  <c r="I791" i="19"/>
  <c r="G791" i="19" s="1"/>
  <c r="H792" i="19"/>
  <c r="F790" i="19"/>
  <c r="V446" i="23" l="1"/>
  <c r="T447" i="23" s="1"/>
  <c r="R446" i="23"/>
  <c r="O447" i="23" s="1"/>
  <c r="I792" i="19"/>
  <c r="G792" i="19" s="1"/>
  <c r="H793" i="19"/>
  <c r="F791" i="19"/>
  <c r="Q447" i="23" l="1"/>
  <c r="U447" i="23" s="1"/>
  <c r="V447" i="23" s="1"/>
  <c r="I793" i="19"/>
  <c r="G793" i="19" s="1"/>
  <c r="H794" i="19"/>
  <c r="F792" i="19"/>
  <c r="R447" i="23" l="1"/>
  <c r="O448" i="23" s="1"/>
  <c r="Q448" i="23" s="1"/>
  <c r="U448" i="23" s="1"/>
  <c r="T448" i="23"/>
  <c r="I794" i="19"/>
  <c r="G794" i="19" s="1"/>
  <c r="H795" i="19"/>
  <c r="F793" i="19"/>
  <c r="V448" i="23" l="1"/>
  <c r="T449" i="23" s="1"/>
  <c r="R448" i="23"/>
  <c r="O449" i="23" s="1"/>
  <c r="I795" i="19"/>
  <c r="G795" i="19" s="1"/>
  <c r="H796" i="19"/>
  <c r="F794" i="19"/>
  <c r="Q449" i="23" l="1"/>
  <c r="U449" i="23" s="1"/>
  <c r="V449" i="23" s="1"/>
  <c r="T450" i="23" s="1"/>
  <c r="I796" i="19"/>
  <c r="G796" i="19" s="1"/>
  <c r="H797" i="19"/>
  <c r="F795" i="19"/>
  <c r="R449" i="23" l="1"/>
  <c r="O450" i="23" s="1"/>
  <c r="Q450" i="23" s="1"/>
  <c r="U450" i="23" s="1"/>
  <c r="V450" i="23" s="1"/>
  <c r="I797" i="19"/>
  <c r="G797" i="19" s="1"/>
  <c r="H798" i="19"/>
  <c r="F796" i="19"/>
  <c r="R450" i="23" l="1"/>
  <c r="O451" i="23" s="1"/>
  <c r="T451" i="23"/>
  <c r="I798" i="19"/>
  <c r="G798" i="19" s="1"/>
  <c r="H799" i="19"/>
  <c r="F797" i="19"/>
  <c r="Q451" i="23" l="1"/>
  <c r="U451" i="23" s="1"/>
  <c r="V451" i="23" s="1"/>
  <c r="I799" i="19"/>
  <c r="G799" i="19" s="1"/>
  <c r="H800" i="19"/>
  <c r="F798" i="19"/>
  <c r="R451" i="23" l="1"/>
  <c r="O452" i="23" s="1"/>
  <c r="Q452" i="23" s="1"/>
  <c r="U452" i="23" s="1"/>
  <c r="T452" i="23"/>
  <c r="I800" i="19"/>
  <c r="G800" i="19" s="1"/>
  <c r="H801" i="19"/>
  <c r="F799" i="19"/>
  <c r="V452" i="23" l="1"/>
  <c r="T453" i="23" s="1"/>
  <c r="R452" i="23"/>
  <c r="O453" i="23" s="1"/>
  <c r="I801" i="19"/>
  <c r="G801" i="19" s="1"/>
  <c r="H802" i="19"/>
  <c r="F800" i="19"/>
  <c r="Q453" i="23" l="1"/>
  <c r="U453" i="23" s="1"/>
  <c r="V453" i="23" s="1"/>
  <c r="I802" i="19"/>
  <c r="G802" i="19" s="1"/>
  <c r="H803" i="19"/>
  <c r="F801" i="19"/>
  <c r="T454" i="23" l="1"/>
  <c r="R453" i="23"/>
  <c r="O454" i="23" s="1"/>
  <c r="Q454" i="23" s="1"/>
  <c r="U454" i="23" s="1"/>
  <c r="I803" i="19"/>
  <c r="G803" i="19" s="1"/>
  <c r="H804" i="19"/>
  <c r="F802" i="19"/>
  <c r="V454" i="23" l="1"/>
  <c r="T455" i="23" s="1"/>
  <c r="R454" i="23"/>
  <c r="O455" i="23" s="1"/>
  <c r="Q455" i="23" s="1"/>
  <c r="U455" i="23" s="1"/>
  <c r="I804" i="19"/>
  <c r="G804" i="19" s="1"/>
  <c r="H805" i="19"/>
  <c r="F803" i="19"/>
  <c r="V455" i="23" l="1"/>
  <c r="T456" i="23" s="1"/>
  <c r="R455" i="23"/>
  <c r="O456" i="23" s="1"/>
  <c r="I805" i="19"/>
  <c r="G805" i="19" s="1"/>
  <c r="H806" i="19"/>
  <c r="F804" i="19"/>
  <c r="Q456" i="23" l="1"/>
  <c r="U456" i="23" s="1"/>
  <c r="I806" i="19"/>
  <c r="G806" i="19" s="1"/>
  <c r="H807" i="19"/>
  <c r="F805" i="19"/>
  <c r="V456" i="23" l="1"/>
  <c r="T457" i="23" s="1"/>
  <c r="R456" i="23"/>
  <c r="O457" i="23" s="1"/>
  <c r="I807" i="19"/>
  <c r="G807" i="19" s="1"/>
  <c r="H808" i="19"/>
  <c r="F806" i="19"/>
  <c r="Q457" i="23" l="1"/>
  <c r="U457" i="23" s="1"/>
  <c r="V457" i="23" s="1"/>
  <c r="I808" i="19"/>
  <c r="G808" i="19" s="1"/>
  <c r="H809" i="19"/>
  <c r="F807" i="19"/>
  <c r="R457" i="23" l="1"/>
  <c r="O458" i="23" s="1"/>
  <c r="T458" i="23"/>
  <c r="I809" i="19"/>
  <c r="G809" i="19" s="1"/>
  <c r="H810" i="19"/>
  <c r="F808" i="19"/>
  <c r="Q458" i="23" l="1"/>
  <c r="U458" i="23" s="1"/>
  <c r="V458" i="23" s="1"/>
  <c r="I810" i="19"/>
  <c r="G810" i="19" s="1"/>
  <c r="H811" i="19"/>
  <c r="F809" i="19"/>
  <c r="R458" i="23" l="1"/>
  <c r="O459" i="23" s="1"/>
  <c r="Q459" i="23" s="1"/>
  <c r="U459" i="23" s="1"/>
  <c r="T459" i="23"/>
  <c r="I811" i="19"/>
  <c r="G811" i="19" s="1"/>
  <c r="H812" i="19"/>
  <c r="F810" i="19"/>
  <c r="V459" i="23" l="1"/>
  <c r="T460" i="23" s="1"/>
  <c r="R459" i="23"/>
  <c r="O460" i="23" s="1"/>
  <c r="I812" i="19"/>
  <c r="G812" i="19" s="1"/>
  <c r="H813" i="19"/>
  <c r="F811" i="19"/>
  <c r="Q460" i="23" l="1"/>
  <c r="U460" i="23" s="1"/>
  <c r="V460" i="23" s="1"/>
  <c r="I813" i="19"/>
  <c r="G813" i="19" s="1"/>
  <c r="H814" i="19"/>
  <c r="F812" i="19"/>
  <c r="R460" i="23" l="1"/>
  <c r="O461" i="23" s="1"/>
  <c r="T461" i="23"/>
  <c r="I814" i="19"/>
  <c r="G814" i="19" s="1"/>
  <c r="H815" i="19"/>
  <c r="F813" i="19"/>
  <c r="Q461" i="23" l="1"/>
  <c r="U461" i="23" s="1"/>
  <c r="V461" i="23" s="1"/>
  <c r="I815" i="19"/>
  <c r="G815" i="19" s="1"/>
  <c r="H816" i="19"/>
  <c r="F814" i="19"/>
  <c r="T462" i="23" l="1"/>
  <c r="R461" i="23"/>
  <c r="O462" i="23" s="1"/>
  <c r="I816" i="19"/>
  <c r="G816" i="19" s="1"/>
  <c r="H817" i="19"/>
  <c r="F815" i="19"/>
  <c r="Q462" i="23" l="1"/>
  <c r="U462" i="23" s="1"/>
  <c r="V462" i="23" s="1"/>
  <c r="F816" i="19"/>
  <c r="I817" i="19"/>
  <c r="G817" i="19" s="1"/>
  <c r="H818" i="19"/>
  <c r="T463" i="23" l="1"/>
  <c r="R462" i="23"/>
  <c r="O463" i="23" s="1"/>
  <c r="I818" i="19"/>
  <c r="G818" i="19" s="1"/>
  <c r="H819" i="19"/>
  <c r="F817" i="19"/>
  <c r="Q463" i="23" l="1"/>
  <c r="U463" i="23" s="1"/>
  <c r="I819" i="19"/>
  <c r="G819" i="19" s="1"/>
  <c r="H820" i="19"/>
  <c r="F818" i="19"/>
  <c r="V463" i="23" l="1"/>
  <c r="T464" i="23" s="1"/>
  <c r="R463" i="23"/>
  <c r="O464" i="23" s="1"/>
  <c r="I820" i="19"/>
  <c r="G820" i="19" s="1"/>
  <c r="H821" i="19"/>
  <c r="F819" i="19"/>
  <c r="Q464" i="23" l="1"/>
  <c r="U464" i="23" s="1"/>
  <c r="V464" i="23" s="1"/>
  <c r="I821" i="19"/>
  <c r="G821" i="19" s="1"/>
  <c r="H822" i="19"/>
  <c r="F820" i="19"/>
  <c r="R464" i="23" l="1"/>
  <c r="O465" i="23" s="1"/>
  <c r="T465" i="23"/>
  <c r="I822" i="19"/>
  <c r="G822" i="19" s="1"/>
  <c r="H823" i="19"/>
  <c r="F821" i="19"/>
  <c r="Q465" i="23" l="1"/>
  <c r="U465" i="23" s="1"/>
  <c r="V465" i="23" s="1"/>
  <c r="F822" i="19"/>
  <c r="I823" i="19"/>
  <c r="G823" i="19" s="1"/>
  <c r="H824" i="19"/>
  <c r="T466" i="23" l="1"/>
  <c r="R465" i="23"/>
  <c r="O466" i="23" s="1"/>
  <c r="F823" i="19"/>
  <c r="I824" i="19"/>
  <c r="G824" i="19" s="1"/>
  <c r="H825" i="19"/>
  <c r="Q466" i="23" l="1"/>
  <c r="U466" i="23" s="1"/>
  <c r="V466" i="23" s="1"/>
  <c r="F824" i="19"/>
  <c r="I825" i="19"/>
  <c r="G825" i="19" s="1"/>
  <c r="H826" i="19"/>
  <c r="T467" i="23" l="1"/>
  <c r="R466" i="23"/>
  <c r="O467" i="23" s="1"/>
  <c r="F825" i="19"/>
  <c r="I826" i="19"/>
  <c r="G826" i="19" s="1"/>
  <c r="H827" i="19"/>
  <c r="Q467" i="23" l="1"/>
  <c r="U467" i="23" s="1"/>
  <c r="V467" i="23" s="1"/>
  <c r="F826" i="19"/>
  <c r="I827" i="19"/>
  <c r="G827" i="19" s="1"/>
  <c r="H828" i="19"/>
  <c r="T468" i="23" l="1"/>
  <c r="R467" i="23"/>
  <c r="O468" i="23" s="1"/>
  <c r="F827" i="19"/>
  <c r="I828" i="19"/>
  <c r="G828" i="19" s="1"/>
  <c r="H829" i="19"/>
  <c r="Q468" i="23" l="1"/>
  <c r="U468" i="23" s="1"/>
  <c r="V468" i="23" s="1"/>
  <c r="F828" i="19"/>
  <c r="I829" i="19"/>
  <c r="G829" i="19" s="1"/>
  <c r="H830" i="19"/>
  <c r="T469" i="23" l="1"/>
  <c r="R468" i="23"/>
  <c r="O469" i="23" s="1"/>
  <c r="F829" i="19"/>
  <c r="I830" i="19"/>
  <c r="G830" i="19" s="1"/>
  <c r="H831" i="19"/>
  <c r="Q469" i="23" l="1"/>
  <c r="U469" i="23" s="1"/>
  <c r="F830" i="19"/>
  <c r="I831" i="19"/>
  <c r="G831" i="19" s="1"/>
  <c r="H832" i="19"/>
  <c r="V469" i="23" l="1"/>
  <c r="T470" i="23" s="1"/>
  <c r="R469" i="23"/>
  <c r="O470" i="23" s="1"/>
  <c r="Q470" i="23" s="1"/>
  <c r="U470" i="23" s="1"/>
  <c r="F831" i="19"/>
  <c r="I832" i="19"/>
  <c r="G832" i="19" s="1"/>
  <c r="H833" i="19"/>
  <c r="V470" i="23" l="1"/>
  <c r="T471" i="23" s="1"/>
  <c r="R470" i="23"/>
  <c r="O471" i="23" s="1"/>
  <c r="F832" i="19"/>
  <c r="I833" i="19"/>
  <c r="G833" i="19" s="1"/>
  <c r="H834" i="19"/>
  <c r="Q471" i="23" l="1"/>
  <c r="U471" i="23" s="1"/>
  <c r="V471" i="23" s="1"/>
  <c r="F833" i="19"/>
  <c r="I834" i="19"/>
  <c r="G834" i="19" s="1"/>
  <c r="H835" i="19"/>
  <c r="R471" i="23" l="1"/>
  <c r="O472" i="23" s="1"/>
  <c r="Q472" i="23" s="1"/>
  <c r="U472" i="23" s="1"/>
  <c r="T472" i="23"/>
  <c r="I835" i="19"/>
  <c r="G835" i="19" s="1"/>
  <c r="H836" i="19"/>
  <c r="F834" i="19"/>
  <c r="V472" i="23" l="1"/>
  <c r="T473" i="23" s="1"/>
  <c r="R472" i="23"/>
  <c r="O473" i="23" s="1"/>
  <c r="I836" i="19"/>
  <c r="G836" i="19" s="1"/>
  <c r="H837" i="19"/>
  <c r="F835" i="19"/>
  <c r="Q473" i="23" l="1"/>
  <c r="U473" i="23" s="1"/>
  <c r="V473" i="23" s="1"/>
  <c r="I837" i="19"/>
  <c r="G837" i="19" s="1"/>
  <c r="H838" i="19"/>
  <c r="F836" i="19"/>
  <c r="T474" i="23" l="1"/>
  <c r="R473" i="23"/>
  <c r="O474" i="23" s="1"/>
  <c r="I838" i="19"/>
  <c r="G838" i="19" s="1"/>
  <c r="H839" i="19"/>
  <c r="F837" i="19"/>
  <c r="Q474" i="23" l="1"/>
  <c r="U474" i="23" s="1"/>
  <c r="V474" i="23" s="1"/>
  <c r="I839" i="19"/>
  <c r="G839" i="19" s="1"/>
  <c r="H840" i="19"/>
  <c r="F838" i="19"/>
  <c r="R474" i="23" l="1"/>
  <c r="O475" i="23" s="1"/>
  <c r="T475" i="23"/>
  <c r="I840" i="19"/>
  <c r="G840" i="19" s="1"/>
  <c r="H841" i="19"/>
  <c r="F839" i="19"/>
  <c r="Q475" i="23" l="1"/>
  <c r="U475" i="23" s="1"/>
  <c r="V475" i="23" s="1"/>
  <c r="I841" i="19"/>
  <c r="G841" i="19" s="1"/>
  <c r="H842" i="19"/>
  <c r="F840" i="19"/>
  <c r="R475" i="23" l="1"/>
  <c r="O476" i="23" s="1"/>
  <c r="Q476" i="23" s="1"/>
  <c r="U476" i="23" s="1"/>
  <c r="T476" i="23"/>
  <c r="I842" i="19"/>
  <c r="G842" i="19" s="1"/>
  <c r="H843" i="19"/>
  <c r="F841" i="19"/>
  <c r="V476" i="23" l="1"/>
  <c r="T477" i="23" s="1"/>
  <c r="R476" i="23"/>
  <c r="O477" i="23" s="1"/>
  <c r="I843" i="19"/>
  <c r="G843" i="19" s="1"/>
  <c r="H844" i="19"/>
  <c r="F842" i="19"/>
  <c r="Q477" i="23" l="1"/>
  <c r="U477" i="23" s="1"/>
  <c r="V477" i="23" s="1"/>
  <c r="I844" i="19"/>
  <c r="G844" i="19" s="1"/>
  <c r="H845" i="19"/>
  <c r="F843" i="19"/>
  <c r="R477" i="23" l="1"/>
  <c r="O478" i="23" s="1"/>
  <c r="T478" i="23"/>
  <c r="I845" i="19"/>
  <c r="G845" i="19" s="1"/>
  <c r="H846" i="19"/>
  <c r="F844" i="19"/>
  <c r="Q478" i="23" l="1"/>
  <c r="U478" i="23" s="1"/>
  <c r="V478" i="23" s="1"/>
  <c r="I846" i="19"/>
  <c r="G846" i="19" s="1"/>
  <c r="H847" i="19"/>
  <c r="F845" i="19"/>
  <c r="T479" i="23" l="1"/>
  <c r="R478" i="23"/>
  <c r="O479" i="23" s="1"/>
  <c r="F846" i="19"/>
  <c r="I847" i="19"/>
  <c r="G847" i="19" s="1"/>
  <c r="H848" i="19"/>
  <c r="Q479" i="23" l="1"/>
  <c r="U479" i="23" s="1"/>
  <c r="V479" i="23" s="1"/>
  <c r="F847" i="19"/>
  <c r="I848" i="19"/>
  <c r="G848" i="19" s="1"/>
  <c r="H849" i="19"/>
  <c r="R479" i="23" l="1"/>
  <c r="O480" i="23" s="1"/>
  <c r="Q480" i="23" s="1"/>
  <c r="U480" i="23" s="1"/>
  <c r="T480" i="23"/>
  <c r="F848" i="19"/>
  <c r="I849" i="19"/>
  <c r="G849" i="19" s="1"/>
  <c r="H850" i="19"/>
  <c r="V480" i="23" l="1"/>
  <c r="T481" i="23" s="1"/>
  <c r="R480" i="23"/>
  <c r="O481" i="23" s="1"/>
  <c r="F849" i="19"/>
  <c r="I850" i="19"/>
  <c r="G850" i="19" s="1"/>
  <c r="H851" i="19"/>
  <c r="Q481" i="23" l="1"/>
  <c r="U481" i="23" s="1"/>
  <c r="F850" i="19"/>
  <c r="I851" i="19"/>
  <c r="G851" i="19" s="1"/>
  <c r="H852" i="19"/>
  <c r="V481" i="23" l="1"/>
  <c r="T482" i="23" s="1"/>
  <c r="R481" i="23"/>
  <c r="O482" i="23" s="1"/>
  <c r="F851" i="19"/>
  <c r="I852" i="19"/>
  <c r="G852" i="19" s="1"/>
  <c r="H853" i="19"/>
  <c r="Q482" i="23" l="1"/>
  <c r="U482" i="23" s="1"/>
  <c r="F852" i="19"/>
  <c r="I853" i="19"/>
  <c r="G853" i="19" s="1"/>
  <c r="H854" i="19"/>
  <c r="V482" i="23" l="1"/>
  <c r="T483" i="23" s="1"/>
  <c r="R482" i="23"/>
  <c r="O483" i="23" s="1"/>
  <c r="Q483" i="23" s="1"/>
  <c r="U483" i="23" s="1"/>
  <c r="I854" i="19"/>
  <c r="G854" i="19" s="1"/>
  <c r="H855" i="19"/>
  <c r="F853" i="19"/>
  <c r="V483" i="23" l="1"/>
  <c r="T484" i="23" s="1"/>
  <c r="R483" i="23"/>
  <c r="O484" i="23" s="1"/>
  <c r="F854" i="19"/>
  <c r="I855" i="19"/>
  <c r="G855" i="19" s="1"/>
  <c r="H856" i="19"/>
  <c r="Q484" i="23" l="1"/>
  <c r="U484" i="23" s="1"/>
  <c r="V484" i="23" s="1"/>
  <c r="F855" i="19"/>
  <c r="I856" i="19"/>
  <c r="G856" i="19" s="1"/>
  <c r="H857" i="19"/>
  <c r="R484" i="23" l="1"/>
  <c r="O485" i="23" s="1"/>
  <c r="Q485" i="23" s="1"/>
  <c r="U485" i="23" s="1"/>
  <c r="T485" i="23"/>
  <c r="F856" i="19"/>
  <c r="I857" i="19"/>
  <c r="G857" i="19" s="1"/>
  <c r="H858" i="19"/>
  <c r="V485" i="23" l="1"/>
  <c r="T486" i="23" s="1"/>
  <c r="R485" i="23"/>
  <c r="O486" i="23" s="1"/>
  <c r="Q486" i="23" s="1"/>
  <c r="U486" i="23" s="1"/>
  <c r="F857" i="19"/>
  <c r="I858" i="19"/>
  <c r="G858" i="19" s="1"/>
  <c r="H859" i="19"/>
  <c r="V486" i="23" l="1"/>
  <c r="T487" i="23" s="1"/>
  <c r="R486" i="23"/>
  <c r="O487" i="23" s="1"/>
  <c r="Q487" i="23" s="1"/>
  <c r="U487" i="23" s="1"/>
  <c r="F858" i="19"/>
  <c r="I859" i="19"/>
  <c r="G859" i="19" s="1"/>
  <c r="H860" i="19"/>
  <c r="V487" i="23" l="1"/>
  <c r="T488" i="23" s="1"/>
  <c r="R487" i="23"/>
  <c r="O488" i="23" s="1"/>
  <c r="F859" i="19"/>
  <c r="I860" i="19"/>
  <c r="G860" i="19" s="1"/>
  <c r="H861" i="19"/>
  <c r="Q488" i="23" l="1"/>
  <c r="U488" i="23" s="1"/>
  <c r="V488" i="23" s="1"/>
  <c r="F860" i="19"/>
  <c r="I861" i="19"/>
  <c r="G861" i="19" s="1"/>
  <c r="H862" i="19"/>
  <c r="T489" i="23" l="1"/>
  <c r="R488" i="23"/>
  <c r="O489" i="23" s="1"/>
  <c r="F861" i="19"/>
  <c r="I862" i="19"/>
  <c r="G862" i="19" s="1"/>
  <c r="H863" i="19"/>
  <c r="Q489" i="23" l="1"/>
  <c r="U489" i="23" s="1"/>
  <c r="V489" i="23" s="1"/>
  <c r="T490" i="23" s="1"/>
  <c r="F862" i="19"/>
  <c r="I863" i="19"/>
  <c r="G863" i="19" s="1"/>
  <c r="H864" i="19"/>
  <c r="R489" i="23" l="1"/>
  <c r="O490" i="23" s="1"/>
  <c r="I864" i="19"/>
  <c r="G864" i="19" s="1"/>
  <c r="H865" i="19"/>
  <c r="F863" i="19"/>
  <c r="Q490" i="23" l="1"/>
  <c r="U490" i="23" s="1"/>
  <c r="V490" i="23" s="1"/>
  <c r="F864" i="19"/>
  <c r="I865" i="19"/>
  <c r="G865" i="19" s="1"/>
  <c r="H866" i="19"/>
  <c r="T491" i="23" l="1"/>
  <c r="R490" i="23"/>
  <c r="O491" i="23" s="1"/>
  <c r="I866" i="19"/>
  <c r="G866" i="19" s="1"/>
  <c r="H867" i="19"/>
  <c r="F865" i="19"/>
  <c r="Q491" i="23" l="1"/>
  <c r="U491" i="23" s="1"/>
  <c r="V491" i="23" s="1"/>
  <c r="I867" i="19"/>
  <c r="G867" i="19" s="1"/>
  <c r="H868" i="19"/>
  <c r="F866" i="19"/>
  <c r="R491" i="23" l="1"/>
  <c r="O492" i="23" s="1"/>
  <c r="Q492" i="23" s="1"/>
  <c r="T492" i="23"/>
  <c r="F867" i="19"/>
  <c r="I868" i="19"/>
  <c r="G868" i="19" s="1"/>
  <c r="H869" i="19"/>
  <c r="U492" i="23" l="1"/>
  <c r="V492" i="23" s="1"/>
  <c r="T493" i="23" s="1"/>
  <c r="R492" i="23"/>
  <c r="O493" i="23" s="1"/>
  <c r="I869" i="19"/>
  <c r="G869" i="19" s="1"/>
  <c r="H870" i="19"/>
  <c r="F868" i="19"/>
  <c r="Q493" i="23" l="1"/>
  <c r="U493" i="23" s="1"/>
  <c r="V493" i="23" s="1"/>
  <c r="F869" i="19"/>
  <c r="I870" i="19"/>
  <c r="G870" i="19" s="1"/>
  <c r="H871" i="19"/>
  <c r="R493" i="23" l="1"/>
  <c r="O494" i="23" s="1"/>
  <c r="T494" i="23"/>
  <c r="I871" i="19"/>
  <c r="G871" i="19" s="1"/>
  <c r="H872" i="19"/>
  <c r="F870" i="19"/>
  <c r="Q494" i="23" l="1"/>
  <c r="U494" i="23" s="1"/>
  <c r="V494" i="23" s="1"/>
  <c r="I872" i="19"/>
  <c r="G872" i="19" s="1"/>
  <c r="H873" i="19"/>
  <c r="F871" i="19"/>
  <c r="T495" i="23" l="1"/>
  <c r="R494" i="23"/>
  <c r="O495" i="23" s="1"/>
  <c r="I873" i="19"/>
  <c r="G873" i="19" s="1"/>
  <c r="H874" i="19"/>
  <c r="F872" i="19"/>
  <c r="Q495" i="23" l="1"/>
  <c r="U495" i="23" s="1"/>
  <c r="V495" i="23" s="1"/>
  <c r="I874" i="19"/>
  <c r="G874" i="19" s="1"/>
  <c r="H875" i="19"/>
  <c r="F873" i="19"/>
  <c r="T496" i="23" l="1"/>
  <c r="R495" i="23"/>
  <c r="O496" i="23" s="1"/>
  <c r="I875" i="19"/>
  <c r="G875" i="19" s="1"/>
  <c r="H876" i="19"/>
  <c r="F874" i="19"/>
  <c r="Q496" i="23" l="1"/>
  <c r="U496" i="23" s="1"/>
  <c r="V496" i="23" s="1"/>
  <c r="I876" i="19"/>
  <c r="G876" i="19" s="1"/>
  <c r="H877" i="19"/>
  <c r="F875" i="19"/>
  <c r="T497" i="23" l="1"/>
  <c r="R496" i="23"/>
  <c r="O497" i="23" s="1"/>
  <c r="Q497" i="23" s="1"/>
  <c r="U497" i="23" s="1"/>
  <c r="I877" i="19"/>
  <c r="G877" i="19" s="1"/>
  <c r="H878" i="19"/>
  <c r="F876" i="19"/>
  <c r="V497" i="23" l="1"/>
  <c r="T498" i="23" s="1"/>
  <c r="R497" i="23"/>
  <c r="O498" i="23" s="1"/>
  <c r="Q498" i="23" s="1"/>
  <c r="U498" i="23" s="1"/>
  <c r="I878" i="19"/>
  <c r="G878" i="19" s="1"/>
  <c r="H879" i="19"/>
  <c r="F877" i="19"/>
  <c r="V498" i="23" l="1"/>
  <c r="T499" i="23" s="1"/>
  <c r="R498" i="23"/>
  <c r="O499" i="23" s="1"/>
  <c r="F878" i="19"/>
  <c r="I879" i="19"/>
  <c r="G879" i="19" s="1"/>
  <c r="H880" i="19"/>
  <c r="Q499" i="23" l="1"/>
  <c r="U499" i="23" s="1"/>
  <c r="V499" i="23" s="1"/>
  <c r="F879" i="19"/>
  <c r="I880" i="19"/>
  <c r="G880" i="19" s="1"/>
  <c r="H881" i="19"/>
  <c r="T500" i="23" l="1"/>
  <c r="R499" i="23"/>
  <c r="O500" i="23" s="1"/>
  <c r="F880" i="19"/>
  <c r="I881" i="19"/>
  <c r="G881" i="19" s="1"/>
  <c r="H882" i="19"/>
  <c r="Q500" i="23" l="1"/>
  <c r="U500" i="23" s="1"/>
  <c r="V500" i="23" s="1"/>
  <c r="I882" i="19"/>
  <c r="G882" i="19" s="1"/>
  <c r="H883" i="19"/>
  <c r="F881" i="19"/>
  <c r="R500" i="23" l="1"/>
  <c r="O501" i="23" s="1"/>
  <c r="Q501" i="23" s="1"/>
  <c r="U501" i="23" s="1"/>
  <c r="T501" i="23"/>
  <c r="F882" i="19"/>
  <c r="I883" i="19"/>
  <c r="G883" i="19" s="1"/>
  <c r="H884" i="19"/>
  <c r="V501" i="23" l="1"/>
  <c r="T502" i="23" s="1"/>
  <c r="R501" i="23"/>
  <c r="O502" i="23" s="1"/>
  <c r="I884" i="19"/>
  <c r="G884" i="19" s="1"/>
  <c r="H885" i="19"/>
  <c r="F883" i="19"/>
  <c r="Q502" i="23" l="1"/>
  <c r="U502" i="23" s="1"/>
  <c r="V502" i="23" s="1"/>
  <c r="F884" i="19"/>
  <c r="I885" i="19"/>
  <c r="G885" i="19" s="1"/>
  <c r="H886" i="19"/>
  <c r="R502" i="23" l="1"/>
  <c r="O503" i="23" s="1"/>
  <c r="Q503" i="23" s="1"/>
  <c r="U503" i="23" s="1"/>
  <c r="T503" i="23"/>
  <c r="I886" i="19"/>
  <c r="G886" i="19" s="1"/>
  <c r="H887" i="19"/>
  <c r="F885" i="19"/>
  <c r="V503" i="23" l="1"/>
  <c r="T504" i="23" s="1"/>
  <c r="R503" i="23"/>
  <c r="O504" i="23" s="1"/>
  <c r="I887" i="19"/>
  <c r="G887" i="19" s="1"/>
  <c r="H888" i="19"/>
  <c r="F886" i="19"/>
  <c r="Q504" i="23" l="1"/>
  <c r="U504" i="23" s="1"/>
  <c r="V504" i="23" s="1"/>
  <c r="I888" i="19"/>
  <c r="G888" i="19" s="1"/>
  <c r="H889" i="19"/>
  <c r="F887" i="19"/>
  <c r="T505" i="23" l="1"/>
  <c r="R504" i="23"/>
  <c r="O505" i="23" s="1"/>
  <c r="I889" i="19"/>
  <c r="G889" i="19" s="1"/>
  <c r="H890" i="19"/>
  <c r="F888" i="19"/>
  <c r="Q505" i="23" l="1"/>
  <c r="U505" i="23" s="1"/>
  <c r="V505" i="23" s="1"/>
  <c r="I890" i="19"/>
  <c r="G890" i="19" s="1"/>
  <c r="H891" i="19"/>
  <c r="F889" i="19"/>
  <c r="T506" i="23" l="1"/>
  <c r="R505" i="23"/>
  <c r="O506" i="23" s="1"/>
  <c r="F890" i="19"/>
  <c r="I891" i="19"/>
  <c r="G891" i="19" s="1"/>
  <c r="H892" i="19"/>
  <c r="Q506" i="23" l="1"/>
  <c r="U506" i="23" s="1"/>
  <c r="V506" i="23" s="1"/>
  <c r="F891" i="19"/>
  <c r="I892" i="19"/>
  <c r="G892" i="19" s="1"/>
  <c r="H893" i="19"/>
  <c r="T507" i="23" l="1"/>
  <c r="R506" i="23"/>
  <c r="O507" i="23" s="1"/>
  <c r="F892" i="19"/>
  <c r="I893" i="19"/>
  <c r="G893" i="19" s="1"/>
  <c r="H894" i="19"/>
  <c r="Q507" i="23" l="1"/>
  <c r="U507" i="23" s="1"/>
  <c r="F893" i="19"/>
  <c r="I894" i="19"/>
  <c r="G894" i="19" s="1"/>
  <c r="H895" i="19"/>
  <c r="V507" i="23" l="1"/>
  <c r="T508" i="23" s="1"/>
  <c r="R507" i="23"/>
  <c r="O508" i="23" s="1"/>
  <c r="F894" i="19"/>
  <c r="I895" i="19"/>
  <c r="G895" i="19" s="1"/>
  <c r="H896" i="19"/>
  <c r="Q508" i="23" l="1"/>
  <c r="U508" i="23" s="1"/>
  <c r="V508" i="23" s="1"/>
  <c r="F895" i="19"/>
  <c r="I896" i="19"/>
  <c r="G896" i="19" s="1"/>
  <c r="H897" i="19"/>
  <c r="R508" i="23" l="1"/>
  <c r="O509" i="23" s="1"/>
  <c r="Q509" i="23" s="1"/>
  <c r="U509" i="23" s="1"/>
  <c r="T509" i="23"/>
  <c r="F896" i="19"/>
  <c r="I897" i="19"/>
  <c r="G897" i="19" s="1"/>
  <c r="H898" i="19"/>
  <c r="V509" i="23" l="1"/>
  <c r="T510" i="23" s="1"/>
  <c r="R509" i="23"/>
  <c r="O510" i="23" s="1"/>
  <c r="F897" i="19"/>
  <c r="I898" i="19"/>
  <c r="G898" i="19" s="1"/>
  <c r="H899" i="19"/>
  <c r="Q510" i="23" l="1"/>
  <c r="U510" i="23" s="1"/>
  <c r="V510" i="23" s="1"/>
  <c r="I899" i="19"/>
  <c r="G899" i="19" s="1"/>
  <c r="H900" i="19"/>
  <c r="F898" i="19"/>
  <c r="R510" i="23" l="1"/>
  <c r="O511" i="23" s="1"/>
  <c r="Q511" i="23" s="1"/>
  <c r="U511" i="23" s="1"/>
  <c r="T511" i="23"/>
  <c r="I900" i="19"/>
  <c r="G900" i="19" s="1"/>
  <c r="H901" i="19"/>
  <c r="F899" i="19"/>
  <c r="V511" i="23" l="1"/>
  <c r="T512" i="23" s="1"/>
  <c r="R511" i="23"/>
  <c r="O512" i="23" s="1"/>
  <c r="I901" i="19"/>
  <c r="G901" i="19" s="1"/>
  <c r="H902" i="19"/>
  <c r="F900" i="19"/>
  <c r="Q512" i="23" l="1"/>
  <c r="U512" i="23" s="1"/>
  <c r="V512" i="23" s="1"/>
  <c r="T513" i="23" s="1"/>
  <c r="I902" i="19"/>
  <c r="G902" i="19" s="1"/>
  <c r="H903" i="19"/>
  <c r="F901" i="19"/>
  <c r="R512" i="23" l="1"/>
  <c r="O513" i="23" s="1"/>
  <c r="Q513" i="23" s="1"/>
  <c r="U513" i="23" s="1"/>
  <c r="V513" i="23" s="1"/>
  <c r="I903" i="19"/>
  <c r="G903" i="19" s="1"/>
  <c r="H904" i="19"/>
  <c r="F902" i="19"/>
  <c r="R513" i="23" l="1"/>
  <c r="O514" i="23" s="1"/>
  <c r="T514" i="23"/>
  <c r="I904" i="19"/>
  <c r="G904" i="19" s="1"/>
  <c r="H905" i="19"/>
  <c r="F903" i="19"/>
  <c r="Q514" i="23" l="1"/>
  <c r="U514" i="23" s="1"/>
  <c r="V514" i="23" s="1"/>
  <c r="I905" i="19"/>
  <c r="G905" i="19" s="1"/>
  <c r="H906" i="19"/>
  <c r="F904" i="19"/>
  <c r="R514" i="23" l="1"/>
  <c r="O515" i="23" s="1"/>
  <c r="Q515" i="23" s="1"/>
  <c r="U515" i="23" s="1"/>
  <c r="T515" i="23"/>
  <c r="I906" i="19"/>
  <c r="G906" i="19" s="1"/>
  <c r="H907" i="19"/>
  <c r="F905" i="19"/>
  <c r="V515" i="23" l="1"/>
  <c r="T516" i="23" s="1"/>
  <c r="R515" i="23"/>
  <c r="O516" i="23" s="1"/>
  <c r="I907" i="19"/>
  <c r="G907" i="19" s="1"/>
  <c r="H908" i="19"/>
  <c r="F906" i="19"/>
  <c r="Q516" i="23" l="1"/>
  <c r="U516" i="23" s="1"/>
  <c r="I908" i="19"/>
  <c r="G908" i="19" s="1"/>
  <c r="H909" i="19"/>
  <c r="F907" i="19"/>
  <c r="R516" i="23" l="1"/>
  <c r="O517" i="23" s="1"/>
  <c r="Q517" i="23" s="1"/>
  <c r="U517" i="23" s="1"/>
  <c r="V516" i="23"/>
  <c r="T517" i="23" s="1"/>
  <c r="I909" i="19"/>
  <c r="G909" i="19" s="1"/>
  <c r="H910" i="19"/>
  <c r="F908" i="19"/>
  <c r="V517" i="23" l="1"/>
  <c r="T518" i="23" s="1"/>
  <c r="R517" i="23"/>
  <c r="O518" i="23" s="1"/>
  <c r="Q518" i="23" s="1"/>
  <c r="U518" i="23" s="1"/>
  <c r="I910" i="19"/>
  <c r="G910" i="19" s="1"/>
  <c r="H911" i="19"/>
  <c r="F909" i="19"/>
  <c r="V518" i="23" l="1"/>
  <c r="T519" i="23" s="1"/>
  <c r="R518" i="23"/>
  <c r="O519" i="23" s="1"/>
  <c r="I911" i="19"/>
  <c r="G911" i="19" s="1"/>
  <c r="H912" i="19"/>
  <c r="F910" i="19"/>
  <c r="Q519" i="23" l="1"/>
  <c r="U519" i="23" s="1"/>
  <c r="V519" i="23" s="1"/>
  <c r="I912" i="19"/>
  <c r="G912" i="19" s="1"/>
  <c r="H913" i="19"/>
  <c r="F911" i="19"/>
  <c r="R519" i="23" l="1"/>
  <c r="O520" i="23" s="1"/>
  <c r="Q520" i="23" s="1"/>
  <c r="U520" i="23" s="1"/>
  <c r="T520" i="23"/>
  <c r="I913" i="19"/>
  <c r="G913" i="19" s="1"/>
  <c r="H914" i="19"/>
  <c r="F912" i="19"/>
  <c r="V520" i="23" l="1"/>
  <c r="T521" i="23" s="1"/>
  <c r="R520" i="23"/>
  <c r="O521" i="23" s="1"/>
  <c r="I914" i="19"/>
  <c r="G914" i="19" s="1"/>
  <c r="H915" i="19"/>
  <c r="F913" i="19"/>
  <c r="Q521" i="23" l="1"/>
  <c r="U521" i="23" s="1"/>
  <c r="V521" i="23" s="1"/>
  <c r="I915" i="19"/>
  <c r="G915" i="19" s="1"/>
  <c r="H916" i="19"/>
  <c r="F914" i="19"/>
  <c r="T522" i="23" l="1"/>
  <c r="R521" i="23"/>
  <c r="O522" i="23" s="1"/>
  <c r="I916" i="19"/>
  <c r="G916" i="19" s="1"/>
  <c r="H917" i="19"/>
  <c r="F915" i="19"/>
  <c r="Q522" i="23" l="1"/>
  <c r="U522" i="23" s="1"/>
  <c r="V522" i="23" s="1"/>
  <c r="I917" i="19"/>
  <c r="G917" i="19" s="1"/>
  <c r="H918" i="19"/>
  <c r="F916" i="19"/>
  <c r="T523" i="23" l="1"/>
  <c r="R522" i="23"/>
  <c r="O523" i="23" s="1"/>
  <c r="I918" i="19"/>
  <c r="G918" i="19" s="1"/>
  <c r="H919" i="19"/>
  <c r="F917" i="19"/>
  <c r="Q523" i="23" l="1"/>
  <c r="U523" i="23" s="1"/>
  <c r="V523" i="23" s="1"/>
  <c r="I919" i="19"/>
  <c r="G919" i="19" s="1"/>
  <c r="H920" i="19"/>
  <c r="F918" i="19"/>
  <c r="T524" i="23" l="1"/>
  <c r="R523" i="23"/>
  <c r="O524" i="23" s="1"/>
  <c r="I920" i="19"/>
  <c r="G920" i="19" s="1"/>
  <c r="H921" i="19"/>
  <c r="F919" i="19"/>
  <c r="Q524" i="23" l="1"/>
  <c r="U524" i="23" s="1"/>
  <c r="I921" i="19"/>
  <c r="G921" i="19" s="1"/>
  <c r="H922" i="19"/>
  <c r="F920" i="19"/>
  <c r="V524" i="23" l="1"/>
  <c r="T525" i="23" s="1"/>
  <c r="R524" i="23"/>
  <c r="O525" i="23" s="1"/>
  <c r="Q525" i="23" s="1"/>
  <c r="U525" i="23" s="1"/>
  <c r="I922" i="19"/>
  <c r="G922" i="19" s="1"/>
  <c r="H923" i="19"/>
  <c r="F921" i="19"/>
  <c r="V525" i="23" l="1"/>
  <c r="T526" i="23" s="1"/>
  <c r="R525" i="23"/>
  <c r="O526" i="23" s="1"/>
  <c r="Q526" i="23" s="1"/>
  <c r="U526" i="23" s="1"/>
  <c r="I923" i="19"/>
  <c r="G923" i="19" s="1"/>
  <c r="H924" i="19"/>
  <c r="F922" i="19"/>
  <c r="V526" i="23" l="1"/>
  <c r="T527" i="23" s="1"/>
  <c r="R526" i="23"/>
  <c r="O527" i="23" s="1"/>
  <c r="I924" i="19"/>
  <c r="G924" i="19" s="1"/>
  <c r="H925" i="19"/>
  <c r="F923" i="19"/>
  <c r="Q527" i="23" l="1"/>
  <c r="U527" i="23" s="1"/>
  <c r="V527" i="23" s="1"/>
  <c r="I925" i="19"/>
  <c r="G925" i="19" s="1"/>
  <c r="H926" i="19"/>
  <c r="F924" i="19"/>
  <c r="T528" i="23" l="1"/>
  <c r="R527" i="23"/>
  <c r="O528" i="23" s="1"/>
  <c r="I926" i="19"/>
  <c r="G926" i="19" s="1"/>
  <c r="H927" i="19"/>
  <c r="F925" i="19"/>
  <c r="Q528" i="23" l="1"/>
  <c r="U528" i="23" s="1"/>
  <c r="I927" i="19"/>
  <c r="G927" i="19" s="1"/>
  <c r="H928" i="19"/>
  <c r="F926" i="19"/>
  <c r="V528" i="23" l="1"/>
  <c r="T529" i="23" s="1"/>
  <c r="R528" i="23"/>
  <c r="O529" i="23" s="1"/>
  <c r="Q529" i="23" s="1"/>
  <c r="U529" i="23" s="1"/>
  <c r="I928" i="19"/>
  <c r="G928" i="19" s="1"/>
  <c r="H929" i="19"/>
  <c r="F927" i="19"/>
  <c r="V529" i="23" l="1"/>
  <c r="T530" i="23" s="1"/>
  <c r="R529" i="23"/>
  <c r="O530" i="23" s="1"/>
  <c r="I929" i="19"/>
  <c r="G929" i="19" s="1"/>
  <c r="H930" i="19"/>
  <c r="F928" i="19"/>
  <c r="Q530" i="23" l="1"/>
  <c r="U530" i="23" s="1"/>
  <c r="I930" i="19"/>
  <c r="G930" i="19" s="1"/>
  <c r="H931" i="19"/>
  <c r="F929" i="19"/>
  <c r="V530" i="23" l="1"/>
  <c r="T531" i="23" s="1"/>
  <c r="R530" i="23"/>
  <c r="O531" i="23" s="1"/>
  <c r="I931" i="19"/>
  <c r="G931" i="19" s="1"/>
  <c r="H932" i="19"/>
  <c r="F930" i="19"/>
  <c r="Q531" i="23" l="1"/>
  <c r="U531" i="23" s="1"/>
  <c r="V531" i="23" s="1"/>
  <c r="I932" i="19"/>
  <c r="G932" i="19" s="1"/>
  <c r="H933" i="19"/>
  <c r="F931" i="19"/>
  <c r="T532" i="23" l="1"/>
  <c r="R531" i="23"/>
  <c r="O532" i="23" s="1"/>
  <c r="I933" i="19"/>
  <c r="G933" i="19" s="1"/>
  <c r="H934" i="19"/>
  <c r="F932" i="19"/>
  <c r="Q532" i="23" l="1"/>
  <c r="U532" i="23" s="1"/>
  <c r="V532" i="23" s="1"/>
  <c r="I934" i="19"/>
  <c r="G934" i="19" s="1"/>
  <c r="H935" i="19"/>
  <c r="F933" i="19"/>
  <c r="T533" i="23" l="1"/>
  <c r="R532" i="23"/>
  <c r="O533" i="23" s="1"/>
  <c r="Q533" i="23" s="1"/>
  <c r="U533" i="23" s="1"/>
  <c r="I935" i="19"/>
  <c r="G935" i="19" s="1"/>
  <c r="H936" i="19"/>
  <c r="F934" i="19"/>
  <c r="V533" i="23" l="1"/>
  <c r="T534" i="23" s="1"/>
  <c r="R533" i="23"/>
  <c r="O534" i="23" s="1"/>
  <c r="Q534" i="23" s="1"/>
  <c r="U534" i="23" s="1"/>
  <c r="I936" i="19"/>
  <c r="G936" i="19" s="1"/>
  <c r="H937" i="19"/>
  <c r="F935" i="19"/>
  <c r="V534" i="23" l="1"/>
  <c r="T535" i="23" s="1"/>
  <c r="R534" i="23"/>
  <c r="O535" i="23" s="1"/>
  <c r="I937" i="19"/>
  <c r="G937" i="19" s="1"/>
  <c r="H938" i="19"/>
  <c r="F936" i="19"/>
  <c r="Q535" i="23" l="1"/>
  <c r="U535" i="23" s="1"/>
  <c r="I938" i="19"/>
  <c r="G938" i="19" s="1"/>
  <c r="H939" i="19"/>
  <c r="F937" i="19"/>
  <c r="V535" i="23" l="1"/>
  <c r="T536" i="23" s="1"/>
  <c r="R535" i="23"/>
  <c r="O536" i="23" s="1"/>
  <c r="F938" i="19"/>
  <c r="I939" i="19"/>
  <c r="G939" i="19" s="1"/>
  <c r="H940" i="19"/>
  <c r="Q536" i="23" l="1"/>
  <c r="U536" i="23" s="1"/>
  <c r="V536" i="23" s="1"/>
  <c r="F939" i="19"/>
  <c r="I940" i="19"/>
  <c r="G940" i="19" s="1"/>
  <c r="H941" i="19"/>
  <c r="R536" i="23" l="1"/>
  <c r="O537" i="23" s="1"/>
  <c r="T537" i="23"/>
  <c r="F940" i="19"/>
  <c r="I941" i="19"/>
  <c r="G941" i="19" s="1"/>
  <c r="H942" i="19"/>
  <c r="Q537" i="23" l="1"/>
  <c r="U537" i="23" s="1"/>
  <c r="V537" i="23" s="1"/>
  <c r="I942" i="19"/>
  <c r="G942" i="19" s="1"/>
  <c r="H943" i="19"/>
  <c r="F941" i="19"/>
  <c r="R537" i="23" l="1"/>
  <c r="O538" i="23" s="1"/>
  <c r="Q538" i="23" s="1"/>
  <c r="U538" i="23" s="1"/>
  <c r="T538" i="23"/>
  <c r="I943" i="19"/>
  <c r="G943" i="19" s="1"/>
  <c r="H944" i="19"/>
  <c r="F942" i="19"/>
  <c r="V538" i="23" l="1"/>
  <c r="T539" i="23" s="1"/>
  <c r="R538" i="23"/>
  <c r="O539" i="23" s="1"/>
  <c r="I944" i="19"/>
  <c r="G944" i="19" s="1"/>
  <c r="H945" i="19"/>
  <c r="F943" i="19"/>
  <c r="Q539" i="23" l="1"/>
  <c r="U539" i="23" s="1"/>
  <c r="V539" i="23" s="1"/>
  <c r="I945" i="19"/>
  <c r="G945" i="19" s="1"/>
  <c r="H946" i="19"/>
  <c r="F944" i="19"/>
  <c r="T540" i="23" l="1"/>
  <c r="R539" i="23"/>
  <c r="O540" i="23" s="1"/>
  <c r="I946" i="19"/>
  <c r="G946" i="19" s="1"/>
  <c r="H947" i="19"/>
  <c r="F945" i="19"/>
  <c r="Q540" i="23" l="1"/>
  <c r="U540" i="23" s="1"/>
  <c r="I947" i="19"/>
  <c r="G947" i="19" s="1"/>
  <c r="H948" i="19"/>
  <c r="F946" i="19"/>
  <c r="V540" i="23" l="1"/>
  <c r="T541" i="23" s="1"/>
  <c r="R540" i="23"/>
  <c r="O541" i="23" s="1"/>
  <c r="I948" i="19"/>
  <c r="G948" i="19" s="1"/>
  <c r="H949" i="19"/>
  <c r="F947" i="19"/>
  <c r="Q541" i="23" l="1"/>
  <c r="U541" i="23" s="1"/>
  <c r="V541" i="23" s="1"/>
  <c r="I949" i="19"/>
  <c r="G949" i="19" s="1"/>
  <c r="H950" i="19"/>
  <c r="F948" i="19"/>
  <c r="T542" i="23" l="1"/>
  <c r="R541" i="23"/>
  <c r="O542" i="23" s="1"/>
  <c r="I950" i="19"/>
  <c r="G950" i="19" s="1"/>
  <c r="H951" i="19"/>
  <c r="F949" i="19"/>
  <c r="Q542" i="23" l="1"/>
  <c r="U542" i="23" s="1"/>
  <c r="V542" i="23" s="1"/>
  <c r="I951" i="19"/>
  <c r="G951" i="19" s="1"/>
  <c r="H952" i="19"/>
  <c r="F950" i="19"/>
  <c r="R542" i="23" l="1"/>
  <c r="O543" i="23" s="1"/>
  <c r="Q543" i="23" s="1"/>
  <c r="U543" i="23" s="1"/>
  <c r="T543" i="23"/>
  <c r="I952" i="19"/>
  <c r="G952" i="19" s="1"/>
  <c r="H953" i="19"/>
  <c r="F951" i="19"/>
  <c r="V543" i="23" l="1"/>
  <c r="T544" i="23" s="1"/>
  <c r="R543" i="23"/>
  <c r="O544" i="23" s="1"/>
  <c r="I953" i="19"/>
  <c r="G953" i="19" s="1"/>
  <c r="H954" i="19"/>
  <c r="F952" i="19"/>
  <c r="Q544" i="23" l="1"/>
  <c r="U544" i="23" s="1"/>
  <c r="I954" i="19"/>
  <c r="G954" i="19" s="1"/>
  <c r="H955" i="19"/>
  <c r="F953" i="19"/>
  <c r="V544" i="23" l="1"/>
  <c r="T545" i="23" s="1"/>
  <c r="R544" i="23"/>
  <c r="O545" i="23" s="1"/>
  <c r="I955" i="19"/>
  <c r="G955" i="19" s="1"/>
  <c r="H956" i="19"/>
  <c r="F954" i="19"/>
  <c r="Q545" i="23" l="1"/>
  <c r="U545" i="23" s="1"/>
  <c r="V545" i="23" s="1"/>
  <c r="I956" i="19"/>
  <c r="G956" i="19" s="1"/>
  <c r="H957" i="19"/>
  <c r="F955" i="19"/>
  <c r="T546" i="23" l="1"/>
  <c r="R545" i="23"/>
  <c r="O546" i="23" s="1"/>
  <c r="I957" i="19"/>
  <c r="G957" i="19" s="1"/>
  <c r="H958" i="19"/>
  <c r="F956" i="19"/>
  <c r="Q546" i="23" l="1"/>
  <c r="U546" i="23" s="1"/>
  <c r="V546" i="23" s="1"/>
  <c r="I958" i="19"/>
  <c r="G958" i="19" s="1"/>
  <c r="H959" i="19"/>
  <c r="F957" i="19"/>
  <c r="R546" i="23" l="1"/>
  <c r="O547" i="23" s="1"/>
  <c r="T547" i="23"/>
  <c r="I959" i="19"/>
  <c r="G959" i="19" s="1"/>
  <c r="H960" i="19"/>
  <c r="F958" i="19"/>
  <c r="Q547" i="23" l="1"/>
  <c r="U547" i="23" s="1"/>
  <c r="V547" i="23" s="1"/>
  <c r="I960" i="19"/>
  <c r="G960" i="19" s="1"/>
  <c r="H961" i="19"/>
  <c r="F959" i="19"/>
  <c r="R547" i="23" l="1"/>
  <c r="O548" i="23" s="1"/>
  <c r="T548" i="23"/>
  <c r="I961" i="19"/>
  <c r="G961" i="19" s="1"/>
  <c r="H962" i="19"/>
  <c r="F960" i="19"/>
  <c r="Q548" i="23" l="1"/>
  <c r="U548" i="23" s="1"/>
  <c r="V548" i="23" s="1"/>
  <c r="I962" i="19"/>
  <c r="G962" i="19" s="1"/>
  <c r="H963" i="19"/>
  <c r="F961" i="19"/>
  <c r="R548" i="23" l="1"/>
  <c r="O549" i="23" s="1"/>
  <c r="Q549" i="23" s="1"/>
  <c r="U549" i="23" s="1"/>
  <c r="T549" i="23"/>
  <c r="I963" i="19"/>
  <c r="G963" i="19" s="1"/>
  <c r="H964" i="19"/>
  <c r="F962" i="19"/>
  <c r="V549" i="23" l="1"/>
  <c r="T550" i="23" s="1"/>
  <c r="R549" i="23"/>
  <c r="O550" i="23" s="1"/>
  <c r="F963" i="19"/>
  <c r="I964" i="19"/>
  <c r="G964" i="19" s="1"/>
  <c r="H965" i="19"/>
  <c r="Q550" i="23" l="1"/>
  <c r="U550" i="23" s="1"/>
  <c r="V550" i="23" s="1"/>
  <c r="I965" i="19"/>
  <c r="G965" i="19" s="1"/>
  <c r="H966" i="19"/>
  <c r="F964" i="19"/>
  <c r="T551" i="23" l="1"/>
  <c r="R550" i="23"/>
  <c r="O551" i="23" s="1"/>
  <c r="I966" i="19"/>
  <c r="G966" i="19" s="1"/>
  <c r="H967" i="19"/>
  <c r="F965" i="19"/>
  <c r="Q551" i="23" l="1"/>
  <c r="U551" i="23" s="1"/>
  <c r="V551" i="23" s="1"/>
  <c r="I967" i="19"/>
  <c r="G967" i="19" s="1"/>
  <c r="H968" i="19"/>
  <c r="F966" i="19"/>
  <c r="R551" i="23" l="1"/>
  <c r="O552" i="23" s="1"/>
  <c r="Q552" i="23" s="1"/>
  <c r="U552" i="23" s="1"/>
  <c r="T552" i="23"/>
  <c r="I968" i="19"/>
  <c r="G968" i="19" s="1"/>
  <c r="H969" i="19"/>
  <c r="F967" i="19"/>
  <c r="V552" i="23" l="1"/>
  <c r="T553" i="23" s="1"/>
  <c r="R552" i="23"/>
  <c r="O553" i="23" s="1"/>
  <c r="I969" i="19"/>
  <c r="G969" i="19" s="1"/>
  <c r="H970" i="19"/>
  <c r="F968" i="19"/>
  <c r="Q553" i="23" l="1"/>
  <c r="U553" i="23" s="1"/>
  <c r="V553" i="23" s="1"/>
  <c r="I970" i="19"/>
  <c r="G970" i="19" s="1"/>
  <c r="H971" i="19"/>
  <c r="F969" i="19"/>
  <c r="R553" i="23" l="1"/>
  <c r="O554" i="23" s="1"/>
  <c r="Q554" i="23" s="1"/>
  <c r="U554" i="23" s="1"/>
  <c r="T554" i="23"/>
  <c r="I971" i="19"/>
  <c r="G971" i="19" s="1"/>
  <c r="H972" i="19"/>
  <c r="F970" i="19"/>
  <c r="V554" i="23" l="1"/>
  <c r="T555" i="23" s="1"/>
  <c r="R554" i="23"/>
  <c r="O555" i="23" s="1"/>
  <c r="I972" i="19"/>
  <c r="G972" i="19" s="1"/>
  <c r="H973" i="19"/>
  <c r="F971" i="19"/>
  <c r="Q555" i="23" l="1"/>
  <c r="U555" i="23" s="1"/>
  <c r="F972" i="19"/>
  <c r="I973" i="19"/>
  <c r="G973" i="19" s="1"/>
  <c r="H974" i="19"/>
  <c r="V555" i="23" l="1"/>
  <c r="T556" i="23" s="1"/>
  <c r="R555" i="23"/>
  <c r="O556" i="23" s="1"/>
  <c r="Q556" i="23" s="1"/>
  <c r="U556" i="23" s="1"/>
  <c r="F973" i="19"/>
  <c r="I974" i="19"/>
  <c r="G974" i="19" s="1"/>
  <c r="H975" i="19"/>
  <c r="V556" i="23" l="1"/>
  <c r="T557" i="23" s="1"/>
  <c r="R556" i="23"/>
  <c r="O557" i="23" s="1"/>
  <c r="Q557" i="23" s="1"/>
  <c r="U557" i="23" s="1"/>
  <c r="I975" i="19"/>
  <c r="G975" i="19" s="1"/>
  <c r="H976" i="19"/>
  <c r="F974" i="19"/>
  <c r="V557" i="23" l="1"/>
  <c r="T558" i="23" s="1"/>
  <c r="R557" i="23"/>
  <c r="O558" i="23" s="1"/>
  <c r="I976" i="19"/>
  <c r="G976" i="19" s="1"/>
  <c r="H977" i="19"/>
  <c r="F975" i="19"/>
  <c r="Q558" i="23" l="1"/>
  <c r="U558" i="23" s="1"/>
  <c r="V558" i="23" s="1"/>
  <c r="F976" i="19"/>
  <c r="I977" i="19"/>
  <c r="G977" i="19" s="1"/>
  <c r="H978" i="19"/>
  <c r="T559" i="23" l="1"/>
  <c r="R558" i="23"/>
  <c r="O559" i="23" s="1"/>
  <c r="F977" i="19"/>
  <c r="I978" i="19"/>
  <c r="G978" i="19" s="1"/>
  <c r="H979" i="19"/>
  <c r="Q559" i="23" l="1"/>
  <c r="U559" i="23" s="1"/>
  <c r="F978" i="19"/>
  <c r="I979" i="19"/>
  <c r="G979" i="19" s="1"/>
  <c r="H980" i="19"/>
  <c r="R559" i="23" l="1"/>
  <c r="O560" i="23" s="1"/>
  <c r="Q560" i="23" s="1"/>
  <c r="U560" i="23" s="1"/>
  <c r="V559" i="23"/>
  <c r="T560" i="23" s="1"/>
  <c r="I980" i="19"/>
  <c r="G980" i="19" s="1"/>
  <c r="H981" i="19"/>
  <c r="F979" i="19"/>
  <c r="V560" i="23" l="1"/>
  <c r="T561" i="23" s="1"/>
  <c r="R560" i="23"/>
  <c r="O561" i="23" s="1"/>
  <c r="Q561" i="23" s="1"/>
  <c r="U561" i="23" s="1"/>
  <c r="I981" i="19"/>
  <c r="G981" i="19" s="1"/>
  <c r="H982" i="19"/>
  <c r="F980" i="19"/>
  <c r="V561" i="23" l="1"/>
  <c r="T562" i="23" s="1"/>
  <c r="R561" i="23"/>
  <c r="O562" i="23" s="1"/>
  <c r="I982" i="19"/>
  <c r="G982" i="19" s="1"/>
  <c r="H983" i="19"/>
  <c r="F981" i="19"/>
  <c r="Q562" i="23" l="1"/>
  <c r="U562" i="23" s="1"/>
  <c r="V562" i="23" s="1"/>
  <c r="I983" i="19"/>
  <c r="G983" i="19" s="1"/>
  <c r="H984" i="19"/>
  <c r="F982" i="19"/>
  <c r="R562" i="23" l="1"/>
  <c r="O563" i="23" s="1"/>
  <c r="Q563" i="23" s="1"/>
  <c r="U563" i="23" s="1"/>
  <c r="T563" i="23"/>
  <c r="I984" i="19"/>
  <c r="G984" i="19" s="1"/>
  <c r="H985" i="19"/>
  <c r="F983" i="19"/>
  <c r="V563" i="23" l="1"/>
  <c r="T564" i="23" s="1"/>
  <c r="R563" i="23"/>
  <c r="O564" i="23" s="1"/>
  <c r="I985" i="19"/>
  <c r="G985" i="19" s="1"/>
  <c r="H986" i="19"/>
  <c r="F984" i="19"/>
  <c r="Q564" i="23" l="1"/>
  <c r="U564" i="23" s="1"/>
  <c r="V564" i="23" s="1"/>
  <c r="I986" i="19"/>
  <c r="G986" i="19" s="1"/>
  <c r="H987" i="19"/>
  <c r="F985" i="19"/>
  <c r="T565" i="23" l="1"/>
  <c r="R564" i="23"/>
  <c r="O565" i="23" s="1"/>
  <c r="I987" i="19"/>
  <c r="G987" i="19" s="1"/>
  <c r="H988" i="19"/>
  <c r="F986" i="19"/>
  <c r="Q565" i="23" l="1"/>
  <c r="U565" i="23" s="1"/>
  <c r="V565" i="23" s="1"/>
  <c r="I988" i="19"/>
  <c r="G988" i="19" s="1"/>
  <c r="H989" i="19"/>
  <c r="F987" i="19"/>
  <c r="T566" i="23" l="1"/>
  <c r="R565" i="23"/>
  <c r="O566" i="23" s="1"/>
  <c r="I989" i="19"/>
  <c r="G989" i="19" s="1"/>
  <c r="H990" i="19"/>
  <c r="F988" i="19"/>
  <c r="Q566" i="23" l="1"/>
  <c r="U566" i="23" s="1"/>
  <c r="V566" i="23" s="1"/>
  <c r="I990" i="19"/>
  <c r="G990" i="19" s="1"/>
  <c r="H991" i="19"/>
  <c r="F989" i="19"/>
  <c r="T567" i="23" l="1"/>
  <c r="R566" i="23"/>
  <c r="O567" i="23" s="1"/>
  <c r="I991" i="19"/>
  <c r="G991" i="19" s="1"/>
  <c r="H992" i="19"/>
  <c r="F990" i="19"/>
  <c r="Q567" i="23" l="1"/>
  <c r="U567" i="23" s="1"/>
  <c r="V567" i="23" s="1"/>
  <c r="F991" i="19"/>
  <c r="I992" i="19"/>
  <c r="G992" i="19" s="1"/>
  <c r="H993" i="19"/>
  <c r="T568" i="23" l="1"/>
  <c r="R567" i="23"/>
  <c r="O568" i="23" s="1"/>
  <c r="F992" i="19"/>
  <c r="I993" i="19"/>
  <c r="G993" i="19" s="1"/>
  <c r="H994" i="19"/>
  <c r="Q568" i="23" l="1"/>
  <c r="U568" i="23" s="1"/>
  <c r="V568" i="23" s="1"/>
  <c r="I994" i="19"/>
  <c r="G994" i="19" s="1"/>
  <c r="H995" i="19"/>
  <c r="F993" i="19"/>
  <c r="T569" i="23" l="1"/>
  <c r="R568" i="23"/>
  <c r="O569" i="23" s="1"/>
  <c r="I995" i="19"/>
  <c r="G995" i="19" s="1"/>
  <c r="H996" i="19"/>
  <c r="F994" i="19"/>
  <c r="Q569" i="23" l="1"/>
  <c r="U569" i="23" s="1"/>
  <c r="V569" i="23" s="1"/>
  <c r="I996" i="19"/>
  <c r="G996" i="19" s="1"/>
  <c r="H997" i="19"/>
  <c r="F995" i="19"/>
  <c r="T570" i="23" l="1"/>
  <c r="R569" i="23"/>
  <c r="O570" i="23" s="1"/>
  <c r="I997" i="19"/>
  <c r="G997" i="19" s="1"/>
  <c r="H998" i="19"/>
  <c r="F996" i="19"/>
  <c r="Q570" i="23" l="1"/>
  <c r="U570" i="23" s="1"/>
  <c r="V570" i="23" s="1"/>
  <c r="I998" i="19"/>
  <c r="G998" i="19" s="1"/>
  <c r="H999" i="19"/>
  <c r="F997" i="19"/>
  <c r="R570" i="23" l="1"/>
  <c r="O571" i="23" s="1"/>
  <c r="T571" i="23"/>
  <c r="I999" i="19"/>
  <c r="G999" i="19" s="1"/>
  <c r="H1000" i="19"/>
  <c r="F998" i="19"/>
  <c r="Q571" i="23" l="1"/>
  <c r="U571" i="23" s="1"/>
  <c r="I1000" i="19"/>
  <c r="G1000" i="19" s="1"/>
  <c r="H1001" i="19"/>
  <c r="F999" i="19"/>
  <c r="V571" i="23" l="1"/>
  <c r="T572" i="23" s="1"/>
  <c r="R571" i="23"/>
  <c r="O572" i="23" s="1"/>
  <c r="Q572" i="23" s="1"/>
  <c r="U572" i="23" s="1"/>
  <c r="I1001" i="19"/>
  <c r="G1001" i="19" s="1"/>
  <c r="H1002" i="19"/>
  <c r="F1000" i="19"/>
  <c r="V572" i="23" l="1"/>
  <c r="T573" i="23" s="1"/>
  <c r="R572" i="23"/>
  <c r="O573" i="23" s="1"/>
  <c r="I1002" i="19"/>
  <c r="G1002" i="19" s="1"/>
  <c r="H1003" i="19"/>
  <c r="F1001" i="19"/>
  <c r="Q573" i="23" l="1"/>
  <c r="U573" i="23" s="1"/>
  <c r="I1003" i="19"/>
  <c r="G1003" i="19" s="1"/>
  <c r="H1004" i="19"/>
  <c r="F1002" i="19"/>
  <c r="V573" i="23" l="1"/>
  <c r="T574" i="23" s="1"/>
  <c r="R573" i="23"/>
  <c r="O574" i="23" s="1"/>
  <c r="Q574" i="23" s="1"/>
  <c r="U574" i="23" s="1"/>
  <c r="I1004" i="19"/>
  <c r="G1004" i="19" s="1"/>
  <c r="H1005" i="19"/>
  <c r="F1003" i="19"/>
  <c r="V574" i="23" l="1"/>
  <c r="T575" i="23" s="1"/>
  <c r="R574" i="23"/>
  <c r="O575" i="23" s="1"/>
  <c r="Q575" i="23" s="1"/>
  <c r="U575" i="23" s="1"/>
  <c r="I1005" i="19"/>
  <c r="G1005" i="19" s="1"/>
  <c r="H1006" i="19"/>
  <c r="F1004" i="19"/>
  <c r="V575" i="23" l="1"/>
  <c r="T576" i="23" s="1"/>
  <c r="R575" i="23"/>
  <c r="O576" i="23" s="1"/>
  <c r="I1006" i="19"/>
  <c r="G1006" i="19" s="1"/>
  <c r="H1007" i="19"/>
  <c r="F1005" i="19"/>
  <c r="Q576" i="23" l="1"/>
  <c r="U576" i="23" s="1"/>
  <c r="I1007" i="19"/>
  <c r="G1007" i="19" s="1"/>
  <c r="H1008" i="19"/>
  <c r="F1006" i="19"/>
  <c r="V576" i="23" l="1"/>
  <c r="T577" i="23" s="1"/>
  <c r="R576" i="23"/>
  <c r="O577" i="23" s="1"/>
  <c r="Q577" i="23" s="1"/>
  <c r="U577" i="23" s="1"/>
  <c r="I1008" i="19"/>
  <c r="G1008" i="19" s="1"/>
  <c r="H1009" i="19"/>
  <c r="F1007" i="19"/>
  <c r="V577" i="23" l="1"/>
  <c r="T578" i="23" s="1"/>
  <c r="R577" i="23"/>
  <c r="O578" i="23" s="1"/>
  <c r="Q578" i="23" s="1"/>
  <c r="U578" i="23" s="1"/>
  <c r="I1009" i="19"/>
  <c r="G1009" i="19" s="1"/>
  <c r="H1010" i="19"/>
  <c r="F1008" i="19"/>
  <c r="V578" i="23" l="1"/>
  <c r="T579" i="23" s="1"/>
  <c r="R578" i="23"/>
  <c r="O579" i="23" s="1"/>
  <c r="I1010" i="19"/>
  <c r="G1010" i="19" s="1"/>
  <c r="H1011" i="19"/>
  <c r="F1009" i="19"/>
  <c r="Q579" i="23" l="1"/>
  <c r="U579" i="23" s="1"/>
  <c r="V579" i="23" s="1"/>
  <c r="I1011" i="19"/>
  <c r="G1011" i="19" s="1"/>
  <c r="H1012" i="19"/>
  <c r="F1010" i="19"/>
  <c r="T580" i="23" l="1"/>
  <c r="R579" i="23"/>
  <c r="O580" i="23" s="1"/>
  <c r="I1012" i="19"/>
  <c r="G1012" i="19" s="1"/>
  <c r="H1013" i="19"/>
  <c r="F1011" i="19"/>
  <c r="Q580" i="23" l="1"/>
  <c r="U580" i="23" s="1"/>
  <c r="F1012" i="19"/>
  <c r="I1013" i="19"/>
  <c r="G1013" i="19" s="1"/>
  <c r="H1014" i="19"/>
  <c r="V580" i="23" l="1"/>
  <c r="T581" i="23" s="1"/>
  <c r="R580" i="23"/>
  <c r="O581" i="23" s="1"/>
  <c r="I1014" i="19"/>
  <c r="G1014" i="19" s="1"/>
  <c r="H1015" i="19"/>
  <c r="F1013" i="19"/>
  <c r="Q581" i="23" l="1"/>
  <c r="U581" i="23" s="1"/>
  <c r="V581" i="23" s="1"/>
  <c r="I1015" i="19"/>
  <c r="G1015" i="19" s="1"/>
  <c r="H1016" i="19"/>
  <c r="F1014" i="19"/>
  <c r="T582" i="23" l="1"/>
  <c r="R581" i="23"/>
  <c r="O582" i="23" s="1"/>
  <c r="I1016" i="19"/>
  <c r="G1016" i="19" s="1"/>
  <c r="H1017" i="19"/>
  <c r="F1015" i="19"/>
  <c r="Q582" i="23" l="1"/>
  <c r="U582" i="23" s="1"/>
  <c r="I1017" i="19"/>
  <c r="G1017" i="19" s="1"/>
  <c r="H1018" i="19"/>
  <c r="F1016" i="19"/>
  <c r="V582" i="23" l="1"/>
  <c r="T583" i="23" s="1"/>
  <c r="R582" i="23"/>
  <c r="O583" i="23" s="1"/>
  <c r="I1018" i="19"/>
  <c r="G1018" i="19" s="1"/>
  <c r="H1019" i="19"/>
  <c r="F1017" i="19"/>
  <c r="Q583" i="23" l="1"/>
  <c r="U583" i="23" s="1"/>
  <c r="V583" i="23" s="1"/>
  <c r="I1019" i="19"/>
  <c r="G1019" i="19" s="1"/>
  <c r="H1020" i="19"/>
  <c r="F1018" i="19"/>
  <c r="R583" i="23" l="1"/>
  <c r="O584" i="23" s="1"/>
  <c r="Q584" i="23" s="1"/>
  <c r="U584" i="23" s="1"/>
  <c r="T584" i="23"/>
  <c r="F1019" i="19"/>
  <c r="I1020" i="19"/>
  <c r="G1020" i="19" s="1"/>
  <c r="H1021" i="19"/>
  <c r="V584" i="23" l="1"/>
  <c r="T585" i="23" s="1"/>
  <c r="R584" i="23"/>
  <c r="O585" i="23" s="1"/>
  <c r="F1020" i="19"/>
  <c r="I1021" i="19"/>
  <c r="G1021" i="19" s="1"/>
  <c r="H1022" i="19"/>
  <c r="Q585" i="23" l="1"/>
  <c r="U585" i="23" s="1"/>
  <c r="V585" i="23" s="1"/>
  <c r="F1021" i="19"/>
  <c r="I1022" i="19"/>
  <c r="G1022" i="19" s="1"/>
  <c r="H1023" i="19"/>
  <c r="R585" i="23" l="1"/>
  <c r="O586" i="23" s="1"/>
  <c r="T586" i="23"/>
  <c r="F1022" i="19"/>
  <c r="I1023" i="19"/>
  <c r="G1023" i="19" s="1"/>
  <c r="H1024" i="19"/>
  <c r="Q586" i="23" l="1"/>
  <c r="U586" i="23" s="1"/>
  <c r="V586" i="23" s="1"/>
  <c r="F1023" i="19"/>
  <c r="I1024" i="19"/>
  <c r="G1024" i="19" s="1"/>
  <c r="H1025" i="19"/>
  <c r="R586" i="23" l="1"/>
  <c r="O587" i="23" s="1"/>
  <c r="Q587" i="23" s="1"/>
  <c r="U587" i="23" s="1"/>
  <c r="T587" i="23"/>
  <c r="F1024" i="19"/>
  <c r="I1025" i="19"/>
  <c r="G1025" i="19" s="1"/>
  <c r="H1026" i="19"/>
  <c r="V587" i="23" l="1"/>
  <c r="T588" i="23" s="1"/>
  <c r="R587" i="23"/>
  <c r="O588" i="23" s="1"/>
  <c r="F1025" i="19"/>
  <c r="I1026" i="19"/>
  <c r="G1026" i="19" s="1"/>
  <c r="H1027" i="19"/>
  <c r="Q588" i="23" l="1"/>
  <c r="U588" i="23" s="1"/>
  <c r="V588" i="23" s="1"/>
  <c r="F1026" i="19"/>
  <c r="I1027" i="19"/>
  <c r="G1027" i="19" s="1"/>
  <c r="H1028" i="19"/>
  <c r="T589" i="23" l="1"/>
  <c r="R588" i="23"/>
  <c r="O589" i="23" s="1"/>
  <c r="F1027" i="19"/>
  <c r="I1028" i="19"/>
  <c r="G1028" i="19" s="1"/>
  <c r="H1029" i="19"/>
  <c r="Q589" i="23" l="1"/>
  <c r="U589" i="23" s="1"/>
  <c r="V589" i="23" s="1"/>
  <c r="F1028" i="19"/>
  <c r="I1029" i="19"/>
  <c r="G1029" i="19" s="1"/>
  <c r="H1030" i="19"/>
  <c r="R589" i="23" l="1"/>
  <c r="O590" i="23" s="1"/>
  <c r="T590" i="23"/>
  <c r="F1029" i="19"/>
  <c r="I1030" i="19"/>
  <c r="G1030" i="19" s="1"/>
  <c r="H1031" i="19"/>
  <c r="Q590" i="23" l="1"/>
  <c r="U590" i="23" s="1"/>
  <c r="V590" i="23" s="1"/>
  <c r="I1031" i="19"/>
  <c r="G1031" i="19" s="1"/>
  <c r="H1032" i="19"/>
  <c r="F1030" i="19"/>
  <c r="T591" i="23" l="1"/>
  <c r="R590" i="23"/>
  <c r="O591" i="23" s="1"/>
  <c r="I1032" i="19"/>
  <c r="G1032" i="19" s="1"/>
  <c r="H1033" i="19"/>
  <c r="F1031" i="19"/>
  <c r="Q591" i="23" l="1"/>
  <c r="U591" i="23" s="1"/>
  <c r="V591" i="23" s="1"/>
  <c r="I1033" i="19"/>
  <c r="G1033" i="19" s="1"/>
  <c r="H1034" i="19"/>
  <c r="F1032" i="19"/>
  <c r="R591" i="23" l="1"/>
  <c r="O592" i="23" s="1"/>
  <c r="Q592" i="23" s="1"/>
  <c r="U592" i="23" s="1"/>
  <c r="T592" i="23"/>
  <c r="I1034" i="19"/>
  <c r="G1034" i="19" s="1"/>
  <c r="H1035" i="19"/>
  <c r="F1033" i="19"/>
  <c r="V592" i="23" l="1"/>
  <c r="T593" i="23" s="1"/>
  <c r="R592" i="23"/>
  <c r="O593" i="23" s="1"/>
  <c r="I1035" i="19"/>
  <c r="G1035" i="19" s="1"/>
  <c r="H1036" i="19"/>
  <c r="F1034" i="19"/>
  <c r="Q593" i="23" l="1"/>
  <c r="U593" i="23" s="1"/>
  <c r="F1035" i="19"/>
  <c r="I1036" i="19"/>
  <c r="G1036" i="19" s="1"/>
  <c r="H1037" i="19"/>
  <c r="V593" i="23" l="1"/>
  <c r="T594" i="23" s="1"/>
  <c r="R593" i="23"/>
  <c r="O594" i="23" s="1"/>
  <c r="F1036" i="19"/>
  <c r="I1037" i="19"/>
  <c r="G1037" i="19" s="1"/>
  <c r="H1038" i="19"/>
  <c r="Q594" i="23" l="1"/>
  <c r="U594" i="23" s="1"/>
  <c r="V594" i="23" s="1"/>
  <c r="H1039" i="19"/>
  <c r="I1038" i="19"/>
  <c r="G1038" i="19" s="1"/>
  <c r="F1037" i="19"/>
  <c r="T595" i="23" l="1"/>
  <c r="R594" i="23"/>
  <c r="O595" i="23" s="1"/>
  <c r="I1039" i="19"/>
  <c r="G1039" i="19" s="1"/>
  <c r="H1040" i="19"/>
  <c r="F1038" i="19"/>
  <c r="Q595" i="23" l="1"/>
  <c r="U595" i="23" s="1"/>
  <c r="V595" i="23" s="1"/>
  <c r="I1040" i="19"/>
  <c r="G1040" i="19" s="1"/>
  <c r="H1041" i="19"/>
  <c r="F1039" i="19"/>
  <c r="T596" i="23" l="1"/>
  <c r="R595" i="23"/>
  <c r="O596" i="23" s="1"/>
  <c r="I1041" i="19"/>
  <c r="G1041" i="19" s="1"/>
  <c r="H1042" i="19"/>
  <c r="F1040" i="19"/>
  <c r="Q596" i="23" l="1"/>
  <c r="U596" i="23" s="1"/>
  <c r="V596" i="23" s="1"/>
  <c r="I1042" i="19"/>
  <c r="G1042" i="19" s="1"/>
  <c r="H1043" i="19"/>
  <c r="F1041" i="19"/>
  <c r="R596" i="23" l="1"/>
  <c r="O597" i="23" s="1"/>
  <c r="T597" i="23"/>
  <c r="F1042" i="19"/>
  <c r="I1043" i="19"/>
  <c r="G1043" i="19" s="1"/>
  <c r="H1044" i="19"/>
  <c r="Q597" i="23" l="1"/>
  <c r="U597" i="23" s="1"/>
  <c r="F1043" i="19"/>
  <c r="I1044" i="19"/>
  <c r="G1044" i="19" s="1"/>
  <c r="H1045" i="19"/>
  <c r="V597" i="23" l="1"/>
  <c r="T598" i="23" s="1"/>
  <c r="R597" i="23"/>
  <c r="O598" i="23" s="1"/>
  <c r="F1044" i="19"/>
  <c r="I1045" i="19"/>
  <c r="G1045" i="19" s="1"/>
  <c r="H1046" i="19"/>
  <c r="Q598" i="23" l="1"/>
  <c r="U598" i="23" s="1"/>
  <c r="V598" i="23" s="1"/>
  <c r="F1045" i="19"/>
  <c r="I1046" i="19"/>
  <c r="G1046" i="19" s="1"/>
  <c r="H1047" i="19"/>
  <c r="T599" i="23" l="1"/>
  <c r="R598" i="23"/>
  <c r="O599" i="23" s="1"/>
  <c r="I1047" i="19"/>
  <c r="G1047" i="19" s="1"/>
  <c r="H1048" i="19"/>
  <c r="F1046" i="19"/>
  <c r="Q599" i="23" l="1"/>
  <c r="U599" i="23" s="1"/>
  <c r="V599" i="23" s="1"/>
  <c r="F1047" i="19"/>
  <c r="I1048" i="19"/>
  <c r="G1048" i="19" s="1"/>
  <c r="H1049" i="19"/>
  <c r="T600" i="23" l="1"/>
  <c r="R599" i="23"/>
  <c r="O600" i="23" s="1"/>
  <c r="I1049" i="19"/>
  <c r="G1049" i="19" s="1"/>
  <c r="H1050" i="19"/>
  <c r="F1048" i="19"/>
  <c r="Q600" i="23" l="1"/>
  <c r="U600" i="23" s="1"/>
  <c r="V600" i="23" s="1"/>
  <c r="F1049" i="19"/>
  <c r="I1050" i="19"/>
  <c r="G1050" i="19" s="1"/>
  <c r="H1051" i="19"/>
  <c r="R600" i="23" l="1"/>
  <c r="O601" i="23" s="1"/>
  <c r="T601" i="23"/>
  <c r="I1051" i="19"/>
  <c r="G1051" i="19" s="1"/>
  <c r="H1052" i="19"/>
  <c r="F1050" i="19"/>
  <c r="Q601" i="23" l="1"/>
  <c r="U601" i="23" s="1"/>
  <c r="V601" i="23" s="1"/>
  <c r="F1051" i="19"/>
  <c r="I1052" i="19"/>
  <c r="G1052" i="19" s="1"/>
  <c r="H1053" i="19"/>
  <c r="T602" i="23" l="1"/>
  <c r="R601" i="23"/>
  <c r="O602" i="23" s="1"/>
  <c r="I1053" i="19"/>
  <c r="G1053" i="19" s="1"/>
  <c r="H1054" i="19"/>
  <c r="F1052" i="19"/>
  <c r="Q602" i="23" l="1"/>
  <c r="U602" i="23" s="1"/>
  <c r="V602" i="23" s="1"/>
  <c r="I1054" i="19"/>
  <c r="G1054" i="19" s="1"/>
  <c r="H1055" i="19"/>
  <c r="F1053" i="19"/>
  <c r="R602" i="23" l="1"/>
  <c r="O603" i="23" s="1"/>
  <c r="T603" i="23"/>
  <c r="I1055" i="19"/>
  <c r="G1055" i="19" s="1"/>
  <c r="H1056" i="19"/>
  <c r="F1054" i="19"/>
  <c r="I16" i="23" l="1"/>
  <c r="I17" i="23" s="1"/>
  <c r="Q603" i="23"/>
  <c r="U603" i="23" s="1"/>
  <c r="V603" i="23" s="1"/>
  <c r="I1056" i="19"/>
  <c r="G1056" i="19" s="1"/>
  <c r="H1057" i="19"/>
  <c r="F1055" i="19"/>
  <c r="R603" i="23" l="1"/>
  <c r="I1057" i="19"/>
  <c r="G1057" i="19" s="1"/>
  <c r="H1058" i="19"/>
  <c r="F1056" i="19"/>
  <c r="F1057" i="19" l="1"/>
  <c r="I1058" i="19"/>
  <c r="G1058" i="19" s="1"/>
  <c r="H1059" i="19"/>
  <c r="F1058" i="19" l="1"/>
  <c r="I1059" i="19"/>
  <c r="G1059" i="19" s="1"/>
  <c r="H1060" i="19"/>
  <c r="F1059" i="19" l="1"/>
  <c r="I1060" i="19"/>
  <c r="G1060" i="19" s="1"/>
  <c r="H1061" i="19"/>
  <c r="F1060" i="19" l="1"/>
  <c r="I1061" i="19"/>
  <c r="G1061" i="19" s="1"/>
  <c r="H1062" i="19"/>
  <c r="F1061" i="19" l="1"/>
  <c r="I1062" i="19"/>
  <c r="G1062" i="19" s="1"/>
  <c r="H1063" i="19"/>
  <c r="I1063" i="19" l="1"/>
  <c r="G1063" i="19" s="1"/>
  <c r="H1064" i="19"/>
  <c r="F1062" i="19"/>
  <c r="F1063" i="19" l="1"/>
  <c r="I1064" i="19"/>
  <c r="G1064" i="19" s="1"/>
  <c r="H1065" i="19"/>
  <c r="F1064" i="19" l="1"/>
  <c r="I1065" i="19"/>
  <c r="G1065" i="19" s="1"/>
  <c r="H1066" i="19"/>
  <c r="F1065" i="19" l="1"/>
  <c r="I1066" i="19"/>
  <c r="G1066" i="19" s="1"/>
  <c r="H1067" i="19"/>
  <c r="I1067" i="19" l="1"/>
  <c r="G1067" i="19" s="1"/>
  <c r="H1068" i="19"/>
  <c r="F1066" i="19"/>
  <c r="I1068" i="19" l="1"/>
  <c r="G1068" i="19" s="1"/>
  <c r="H1069" i="19"/>
  <c r="F1067" i="19"/>
  <c r="I1069" i="19" l="1"/>
  <c r="G1069" i="19" s="1"/>
  <c r="H1070" i="19"/>
  <c r="F1068" i="19"/>
  <c r="I1070" i="19" l="1"/>
  <c r="G1070" i="19" s="1"/>
  <c r="H1071" i="19"/>
  <c r="F1069" i="19"/>
  <c r="F1070" i="19" l="1"/>
  <c r="I1071" i="19"/>
  <c r="G1071" i="19" s="1"/>
  <c r="H1072" i="19"/>
  <c r="F1071" i="19" l="1"/>
  <c r="I1072" i="19"/>
  <c r="G1072" i="19" s="1"/>
  <c r="H1073" i="19"/>
  <c r="F1072" i="19" l="1"/>
  <c r="I1073" i="19"/>
  <c r="G1073" i="19" s="1"/>
  <c r="H1074" i="19"/>
  <c r="I1074" i="19" l="1"/>
  <c r="G1074" i="19" s="1"/>
  <c r="H1075" i="19"/>
  <c r="F1073" i="19"/>
  <c r="I1075" i="19" l="1"/>
  <c r="G1075" i="19" s="1"/>
  <c r="H1076" i="19"/>
  <c r="F1074" i="19"/>
  <c r="F1075" i="19" l="1"/>
  <c r="I1076" i="19"/>
  <c r="G1076" i="19" s="1"/>
  <c r="H1077" i="19"/>
  <c r="F1076" i="19" l="1"/>
  <c r="I1077" i="19"/>
  <c r="G1077" i="19" s="1"/>
  <c r="H1078" i="19"/>
  <c r="I1078" i="19" l="1"/>
  <c r="G1078" i="19" s="1"/>
  <c r="H1079" i="19"/>
  <c r="F1077" i="19"/>
  <c r="I1079" i="19" l="1"/>
  <c r="G1079" i="19" s="1"/>
  <c r="H1080" i="19"/>
  <c r="F1078" i="19"/>
  <c r="I1080" i="19" l="1"/>
  <c r="G1080" i="19" s="1"/>
  <c r="H1081" i="19"/>
  <c r="F1079" i="19"/>
  <c r="I1081" i="19" l="1"/>
  <c r="G1081" i="19" s="1"/>
  <c r="H1082" i="19"/>
  <c r="F1080" i="19"/>
  <c r="I1082" i="19" l="1"/>
  <c r="G1082" i="19" s="1"/>
  <c r="H1083" i="19"/>
  <c r="F1081" i="19"/>
  <c r="I1083" i="19" l="1"/>
  <c r="G1083" i="19" s="1"/>
  <c r="H1084" i="19"/>
  <c r="F1082" i="19"/>
  <c r="F1083" i="19" l="1"/>
  <c r="I1084" i="19"/>
  <c r="G1084" i="19" s="1"/>
  <c r="H1085" i="19"/>
  <c r="I1085" i="19" l="1"/>
  <c r="G1085" i="19" s="1"/>
  <c r="H1086" i="19"/>
  <c r="F1084" i="19"/>
  <c r="I1086" i="19" l="1"/>
  <c r="G1086" i="19" s="1"/>
  <c r="H1087" i="19"/>
  <c r="F1085" i="19"/>
  <c r="I1087" i="19" l="1"/>
  <c r="G1087" i="19" s="1"/>
  <c r="H1088" i="19"/>
  <c r="F1086" i="19"/>
  <c r="I1088" i="19" l="1"/>
  <c r="G1088" i="19" s="1"/>
  <c r="H1089" i="19"/>
  <c r="F1087" i="19"/>
  <c r="I1089" i="19" l="1"/>
  <c r="G1089" i="19" s="1"/>
  <c r="H1090" i="19"/>
  <c r="F1088" i="19"/>
  <c r="I1090" i="19" l="1"/>
  <c r="G1090" i="19" s="1"/>
  <c r="H1091" i="19"/>
  <c r="F1089" i="19"/>
  <c r="I1091" i="19" l="1"/>
  <c r="G1091" i="19" s="1"/>
  <c r="H1092" i="19"/>
  <c r="F1090" i="19"/>
  <c r="I1092" i="19" l="1"/>
  <c r="G1092" i="19" s="1"/>
  <c r="H1093" i="19"/>
  <c r="F1091" i="19"/>
  <c r="I1093" i="19" l="1"/>
  <c r="G1093" i="19" s="1"/>
  <c r="H1094" i="19"/>
  <c r="F1092" i="19"/>
  <c r="F1093" i="19" l="1"/>
  <c r="I1094" i="19"/>
  <c r="G1094" i="19" s="1"/>
  <c r="H1095" i="19"/>
  <c r="F1094" i="19" l="1"/>
  <c r="I1095" i="19"/>
  <c r="G1095" i="19" s="1"/>
  <c r="H1096" i="19"/>
  <c r="I1096" i="19" l="1"/>
  <c r="G1096" i="19" s="1"/>
  <c r="H1097" i="19"/>
  <c r="F1095" i="19"/>
  <c r="I1097" i="19" l="1"/>
  <c r="G1097" i="19" s="1"/>
  <c r="H1098" i="19"/>
  <c r="F1096" i="19"/>
  <c r="F1097" i="19" l="1"/>
  <c r="I1098" i="19"/>
  <c r="G1098" i="19" s="1"/>
  <c r="H1099" i="19"/>
  <c r="F1098" i="19" l="1"/>
  <c r="I1099" i="19"/>
  <c r="G1099" i="19" s="1"/>
  <c r="H1100" i="19"/>
  <c r="F1099" i="19" l="1"/>
  <c r="I1100" i="19"/>
  <c r="G1100" i="19" s="1"/>
  <c r="H1101" i="19"/>
  <c r="F1100" i="19" l="1"/>
  <c r="I1101" i="19"/>
  <c r="G1101" i="19" s="1"/>
  <c r="H1102" i="19"/>
  <c r="F1101" i="19" l="1"/>
  <c r="I1102" i="19"/>
  <c r="G1102" i="19" s="1"/>
  <c r="H1103" i="19"/>
  <c r="F1102" i="19" l="1"/>
  <c r="I1103" i="19"/>
  <c r="G1103" i="19" s="1"/>
  <c r="H1104" i="19"/>
  <c r="F1103" i="19" l="1"/>
  <c r="I1104" i="19"/>
  <c r="G1104" i="19" s="1"/>
  <c r="H1105" i="19"/>
  <c r="F1104" i="19" l="1"/>
  <c r="I1105" i="19"/>
  <c r="G1105" i="19" s="1"/>
  <c r="H1106" i="19"/>
  <c r="F1105" i="19" l="1"/>
  <c r="I1106" i="19"/>
  <c r="G1106" i="19" s="1"/>
  <c r="H1107" i="19"/>
  <c r="I1107" i="19" l="1"/>
  <c r="G1107" i="19" s="1"/>
  <c r="H1108" i="19"/>
  <c r="F1106" i="19"/>
  <c r="I1108" i="19" l="1"/>
  <c r="G1108" i="19" s="1"/>
  <c r="H1109" i="19"/>
  <c r="F1107" i="19"/>
  <c r="I1109" i="19" l="1"/>
  <c r="G1109" i="19" s="1"/>
  <c r="H1110" i="19"/>
  <c r="F1108" i="19"/>
  <c r="F1109" i="19" l="1"/>
  <c r="I1110" i="19"/>
  <c r="G1110" i="19" s="1"/>
  <c r="H1111" i="19"/>
  <c r="F1110" i="19" l="1"/>
  <c r="I1111" i="19"/>
  <c r="G1111" i="19" s="1"/>
  <c r="H1112" i="19"/>
  <c r="F1111" i="19" l="1"/>
  <c r="I1112" i="19"/>
  <c r="G1112" i="19" s="1"/>
  <c r="H1113" i="19"/>
  <c r="F1112" i="19" l="1"/>
  <c r="I1113" i="19"/>
  <c r="G1113" i="19" s="1"/>
  <c r="H1114" i="19"/>
  <c r="F1113" i="19" l="1"/>
  <c r="I1114" i="19"/>
  <c r="G1114" i="19" s="1"/>
  <c r="H1115" i="19"/>
  <c r="I1115" i="19" l="1"/>
  <c r="G1115" i="19" s="1"/>
  <c r="H1116" i="19"/>
  <c r="F1114" i="19"/>
  <c r="I1116" i="19" l="1"/>
  <c r="G1116" i="19" s="1"/>
  <c r="H1117" i="19"/>
  <c r="F1115" i="19"/>
  <c r="I1117" i="19" l="1"/>
  <c r="G1117" i="19" s="1"/>
  <c r="H1118" i="19"/>
  <c r="F1116" i="19"/>
  <c r="I1118" i="19" l="1"/>
  <c r="G1118" i="19" s="1"/>
  <c r="H1119" i="19"/>
  <c r="F1117" i="19"/>
  <c r="I1119" i="19" l="1"/>
  <c r="G1119" i="19" s="1"/>
  <c r="H1120" i="19"/>
  <c r="F1118" i="19"/>
  <c r="I1120" i="19" l="1"/>
  <c r="G1120" i="19" s="1"/>
  <c r="H1121" i="19"/>
  <c r="F1119" i="19"/>
  <c r="I1121" i="19" l="1"/>
  <c r="G1121" i="19" s="1"/>
  <c r="H1122" i="19"/>
  <c r="F1120" i="19"/>
  <c r="I1122" i="19" l="1"/>
  <c r="G1122" i="19" s="1"/>
  <c r="H1123" i="19"/>
  <c r="F1121" i="19"/>
  <c r="I1123" i="19" l="1"/>
  <c r="G1123" i="19" s="1"/>
  <c r="H1124" i="19"/>
  <c r="F1122" i="19"/>
  <c r="I1124" i="19" l="1"/>
  <c r="G1124" i="19" s="1"/>
  <c r="H1125" i="19"/>
  <c r="F1123" i="19"/>
  <c r="I1125" i="19" l="1"/>
  <c r="G1125" i="19" s="1"/>
  <c r="H1126" i="19"/>
  <c r="F1124" i="19"/>
  <c r="I1126" i="19" l="1"/>
  <c r="G1126" i="19" s="1"/>
  <c r="H1127" i="19"/>
  <c r="F1125" i="19"/>
  <c r="I1127" i="19" l="1"/>
  <c r="G1127" i="19" s="1"/>
  <c r="H1128" i="19"/>
  <c r="F1126" i="19"/>
  <c r="I1128" i="19" l="1"/>
  <c r="G1128" i="19" s="1"/>
  <c r="H1129" i="19"/>
  <c r="F1127" i="19"/>
  <c r="I1129" i="19" l="1"/>
  <c r="G1129" i="19" s="1"/>
  <c r="H1130" i="19"/>
  <c r="F1128" i="19"/>
  <c r="I1130" i="19" l="1"/>
  <c r="G1130" i="19" s="1"/>
  <c r="H1131" i="19"/>
  <c r="F1129" i="19"/>
  <c r="I1131" i="19" l="1"/>
  <c r="G1131" i="19" s="1"/>
  <c r="H1132" i="19"/>
  <c r="F1130" i="19"/>
  <c r="I1132" i="19" l="1"/>
  <c r="G1132" i="19" s="1"/>
  <c r="H1133" i="19"/>
  <c r="F1131" i="19"/>
  <c r="I1133" i="19" l="1"/>
  <c r="G1133" i="19" s="1"/>
  <c r="H1134" i="19"/>
  <c r="F1132" i="19"/>
  <c r="I1134" i="19" l="1"/>
  <c r="G1134" i="19" s="1"/>
  <c r="H1135" i="19"/>
  <c r="F1133" i="19"/>
  <c r="I1135" i="19" l="1"/>
  <c r="G1135" i="19" s="1"/>
  <c r="H1136" i="19"/>
  <c r="F1134" i="19"/>
  <c r="I1136" i="19" l="1"/>
  <c r="G1136" i="19" s="1"/>
  <c r="H1137" i="19"/>
  <c r="F1135" i="19"/>
  <c r="I1137" i="19" l="1"/>
  <c r="G1137" i="19" s="1"/>
  <c r="H1138" i="19"/>
  <c r="F1136" i="19"/>
  <c r="I1138" i="19" l="1"/>
  <c r="G1138" i="19" s="1"/>
  <c r="H1139" i="19"/>
  <c r="F1137" i="19"/>
  <c r="I1139" i="19" l="1"/>
  <c r="G1139" i="19" s="1"/>
  <c r="H1140" i="19"/>
  <c r="F1138" i="19"/>
  <c r="I1140" i="19" l="1"/>
  <c r="G1140" i="19" s="1"/>
  <c r="H1141" i="19"/>
  <c r="F1139" i="19"/>
  <c r="F1140" i="19" l="1"/>
  <c r="I1141" i="19"/>
  <c r="G1141" i="19" s="1"/>
  <c r="H1142" i="19"/>
  <c r="F1141" i="19" l="1"/>
  <c r="I1142" i="19"/>
  <c r="G1142" i="19" s="1"/>
  <c r="H1143" i="19"/>
  <c r="F1142" i="19" l="1"/>
  <c r="I1143" i="19"/>
  <c r="G1143" i="19" s="1"/>
  <c r="H1144" i="19"/>
  <c r="F1143" i="19" l="1"/>
  <c r="I1144" i="19"/>
  <c r="G1144" i="19" s="1"/>
  <c r="H1145" i="19"/>
  <c r="F1144" i="19" l="1"/>
  <c r="I1145" i="19"/>
  <c r="G1145" i="19" s="1"/>
  <c r="H1146" i="19"/>
  <c r="F1145" i="19" l="1"/>
  <c r="I1146" i="19"/>
  <c r="G1146" i="19" s="1"/>
  <c r="H1147" i="19"/>
  <c r="F1146" i="19" l="1"/>
  <c r="I1147" i="19"/>
  <c r="G1147" i="19" s="1"/>
  <c r="H1148" i="19"/>
  <c r="F1147" i="19" l="1"/>
  <c r="I1148" i="19"/>
  <c r="G1148" i="19" s="1"/>
  <c r="H1149" i="19"/>
  <c r="F1148" i="19" l="1"/>
  <c r="I1149" i="19"/>
  <c r="G1149" i="19" s="1"/>
  <c r="H1150" i="19"/>
  <c r="F1149" i="19" l="1"/>
  <c r="I1150" i="19"/>
  <c r="G1150" i="19" s="1"/>
  <c r="H1151" i="19"/>
  <c r="I1151" i="19" l="1"/>
  <c r="G1151" i="19" s="1"/>
  <c r="H1152" i="19"/>
  <c r="F1150" i="19"/>
  <c r="I1152" i="19" l="1"/>
  <c r="G1152" i="19" s="1"/>
  <c r="H1153" i="19"/>
  <c r="F1151" i="19"/>
  <c r="I1153" i="19" l="1"/>
  <c r="G1153" i="19" s="1"/>
  <c r="H1154" i="19"/>
  <c r="F1152" i="19"/>
  <c r="I1154" i="19" l="1"/>
  <c r="G1154" i="19" s="1"/>
  <c r="H1155" i="19"/>
  <c r="F1153" i="19"/>
  <c r="F1154" i="19" l="1"/>
  <c r="I1155" i="19"/>
  <c r="G1155" i="19" s="1"/>
  <c r="H1156" i="19"/>
  <c r="F1155" i="19" l="1"/>
  <c r="I1156" i="19"/>
  <c r="G1156" i="19" s="1"/>
  <c r="H1157" i="19"/>
  <c r="F1156" i="19" l="1"/>
  <c r="I1157" i="19"/>
  <c r="G1157" i="19" s="1"/>
  <c r="H1158" i="19"/>
  <c r="F1157" i="19" l="1"/>
  <c r="I1158" i="19"/>
  <c r="G1158" i="19" s="1"/>
  <c r="H1159" i="19"/>
  <c r="I1159" i="19" l="1"/>
  <c r="G1159" i="19" s="1"/>
  <c r="H1160" i="19"/>
  <c r="F1158" i="19"/>
  <c r="I1160" i="19" l="1"/>
  <c r="G1160" i="19" s="1"/>
  <c r="H1161" i="19"/>
  <c r="F1159" i="19"/>
  <c r="I1161" i="19" l="1"/>
  <c r="G1161" i="19" s="1"/>
  <c r="H1162" i="19"/>
  <c r="F1160" i="19"/>
  <c r="F1161" i="19" l="1"/>
  <c r="I1162" i="19"/>
  <c r="G1162" i="19" s="1"/>
  <c r="H1163" i="19"/>
  <c r="I1163" i="19" l="1"/>
  <c r="G1163" i="19" s="1"/>
  <c r="H1164" i="19"/>
  <c r="F1162" i="19"/>
  <c r="F1163" i="19" l="1"/>
  <c r="I1164" i="19"/>
  <c r="G1164" i="19" s="1"/>
  <c r="H1165" i="19"/>
  <c r="F1164" i="19" l="1"/>
  <c r="I1165" i="19"/>
  <c r="G1165" i="19" s="1"/>
  <c r="H1166" i="19"/>
  <c r="F1165" i="19" l="1"/>
  <c r="I1166" i="19"/>
  <c r="G1166" i="19" s="1"/>
  <c r="H1167" i="19"/>
  <c r="I1167" i="19" l="1"/>
  <c r="G1167" i="19" s="1"/>
  <c r="H1168" i="19"/>
  <c r="F1166" i="19"/>
  <c r="I1168" i="19" l="1"/>
  <c r="G1168" i="19" s="1"/>
  <c r="H1169" i="19"/>
  <c r="F1167" i="19"/>
  <c r="I1169" i="19" l="1"/>
  <c r="G1169" i="19" s="1"/>
  <c r="H1170" i="19"/>
  <c r="F1168" i="19"/>
  <c r="I1170" i="19" l="1"/>
  <c r="G1170" i="19" s="1"/>
  <c r="H1171" i="19"/>
  <c r="F1169" i="19"/>
  <c r="I1171" i="19" l="1"/>
  <c r="G1171" i="19" s="1"/>
  <c r="H1172" i="19"/>
  <c r="F1170" i="19"/>
  <c r="I1172" i="19" l="1"/>
  <c r="G1172" i="19" s="1"/>
  <c r="H1173" i="19"/>
  <c r="F1171" i="19"/>
  <c r="F1172" i="19" l="1"/>
  <c r="I1173" i="19"/>
  <c r="G1173" i="19" s="1"/>
  <c r="H1174" i="19"/>
  <c r="F1173" i="19" l="1"/>
  <c r="I1174" i="19"/>
  <c r="G1174" i="19" s="1"/>
  <c r="H1175" i="19"/>
  <c r="F1174" i="19" l="1"/>
  <c r="I1175" i="19"/>
  <c r="G1175" i="19" s="1"/>
  <c r="H1176" i="19"/>
  <c r="I1176" i="19" l="1"/>
  <c r="G1176" i="19" s="1"/>
  <c r="H1177" i="19"/>
  <c r="F1175" i="19"/>
  <c r="I1177" i="19" l="1"/>
  <c r="G1177" i="19" s="1"/>
  <c r="H1178" i="19"/>
  <c r="F1176" i="19"/>
  <c r="F1177" i="19" l="1"/>
  <c r="I1178" i="19"/>
  <c r="G1178" i="19" s="1"/>
  <c r="H1179" i="19"/>
  <c r="F1178" i="19" l="1"/>
  <c r="I1179" i="19"/>
  <c r="G1179" i="19" s="1"/>
  <c r="H1180" i="19"/>
  <c r="F1179" i="19" l="1"/>
  <c r="I1180" i="19"/>
  <c r="G1180" i="19" s="1"/>
  <c r="H1181" i="19"/>
  <c r="I1181" i="19" l="1"/>
  <c r="G1181" i="19" s="1"/>
  <c r="H1182" i="19"/>
  <c r="F1180" i="19"/>
  <c r="I1182" i="19" l="1"/>
  <c r="G1182" i="19" s="1"/>
  <c r="H1183" i="19"/>
  <c r="F1181" i="19"/>
  <c r="F1182" i="19" l="1"/>
  <c r="I1183" i="19"/>
  <c r="G1183" i="19" s="1"/>
  <c r="H1184" i="19"/>
  <c r="F1183" i="19" l="1"/>
  <c r="I1184" i="19"/>
  <c r="G1184" i="19" s="1"/>
  <c r="H1185" i="19"/>
  <c r="I1185" i="19" l="1"/>
  <c r="G1185" i="19" s="1"/>
  <c r="H1186" i="19"/>
  <c r="F1184" i="19"/>
  <c r="F1185" i="19" l="1"/>
  <c r="I1186" i="19"/>
  <c r="G1186" i="19" s="1"/>
  <c r="H1187" i="19"/>
  <c r="F1186" i="19" l="1"/>
  <c r="I1187" i="19"/>
  <c r="G1187" i="19" s="1"/>
  <c r="H1188" i="19"/>
  <c r="F1187" i="19" l="1"/>
  <c r="I1188" i="19"/>
  <c r="G1188" i="19" s="1"/>
  <c r="H1189" i="19"/>
  <c r="I1189" i="19" l="1"/>
  <c r="G1189" i="19" s="1"/>
  <c r="H1190" i="19"/>
  <c r="F1188" i="19"/>
  <c r="I1190" i="19" l="1"/>
  <c r="G1190" i="19" s="1"/>
  <c r="H1191" i="19"/>
  <c r="F1189" i="19"/>
  <c r="I1191" i="19" l="1"/>
  <c r="G1191" i="19" s="1"/>
  <c r="H1192" i="19"/>
  <c r="F1190" i="19"/>
  <c r="I1192" i="19" l="1"/>
  <c r="G1192" i="19" s="1"/>
  <c r="H1193" i="19"/>
  <c r="F1191" i="19"/>
  <c r="F1192" i="19" l="1"/>
  <c r="I1193" i="19"/>
  <c r="G1193" i="19" s="1"/>
  <c r="H1194" i="19"/>
  <c r="I1194" i="19" l="1"/>
  <c r="G1194" i="19" s="1"/>
  <c r="H1195" i="19"/>
  <c r="F1193" i="19"/>
  <c r="I1195" i="19" l="1"/>
  <c r="G1195" i="19" s="1"/>
  <c r="H1196" i="19"/>
  <c r="F1194" i="19"/>
  <c r="I1196" i="19" l="1"/>
  <c r="G1196" i="19" s="1"/>
  <c r="H1197" i="19"/>
  <c r="F1195" i="19"/>
  <c r="I1197" i="19" l="1"/>
  <c r="G1197" i="19" s="1"/>
  <c r="H1198" i="19"/>
  <c r="F1196" i="19"/>
  <c r="I1198" i="19" l="1"/>
  <c r="G1198" i="19" s="1"/>
  <c r="H1199" i="19"/>
  <c r="F1197" i="19"/>
  <c r="I1199" i="19" l="1"/>
  <c r="G1199" i="19" s="1"/>
  <c r="H1200" i="19"/>
  <c r="F1198" i="19"/>
  <c r="I1200" i="19" l="1"/>
  <c r="G1200" i="19" s="1"/>
  <c r="H1201" i="19"/>
  <c r="F1199" i="19"/>
  <c r="F1200" i="19" l="1"/>
  <c r="I1201" i="19"/>
  <c r="G1201" i="19" s="1"/>
  <c r="H1202" i="19"/>
  <c r="F1201" i="19" l="1"/>
  <c r="I1202" i="19"/>
  <c r="G1202" i="19" s="1"/>
  <c r="H1203" i="19"/>
  <c r="F1202" i="19" l="1"/>
  <c r="I1203" i="19"/>
  <c r="G1203" i="19" s="1"/>
  <c r="H1204" i="19"/>
  <c r="F1203" i="19" l="1"/>
  <c r="I1204" i="19"/>
  <c r="G1204" i="19" s="1"/>
  <c r="H1205" i="19"/>
  <c r="F1204" i="19" l="1"/>
  <c r="I1205" i="19"/>
  <c r="G1205" i="19" s="1"/>
  <c r="H1206" i="19"/>
  <c r="I1206" i="19" l="1"/>
  <c r="G1206" i="19" s="1"/>
  <c r="H1207" i="19"/>
  <c r="F1205" i="19"/>
  <c r="I1207" i="19" l="1"/>
  <c r="G1207" i="19" s="1"/>
  <c r="H1208" i="19"/>
  <c r="F1206" i="19"/>
  <c r="F1207" i="19" l="1"/>
  <c r="I1208" i="19"/>
  <c r="G1208" i="19" s="1"/>
  <c r="H1209" i="19"/>
  <c r="F1208" i="19" l="1"/>
  <c r="I1209" i="19"/>
  <c r="G1209" i="19" s="1"/>
  <c r="H1210" i="19"/>
  <c r="I1210" i="19" l="1"/>
  <c r="G1210" i="19" s="1"/>
  <c r="H1211" i="19"/>
  <c r="F1209" i="19"/>
  <c r="I1211" i="19" l="1"/>
  <c r="G1211" i="19" s="1"/>
  <c r="H1212" i="19"/>
  <c r="F1210" i="19"/>
  <c r="I1212" i="19" l="1"/>
  <c r="G1212" i="19" s="1"/>
  <c r="H1213" i="19"/>
  <c r="F1211" i="19"/>
  <c r="I1213" i="19" l="1"/>
  <c r="G1213" i="19" s="1"/>
  <c r="H1214" i="19"/>
  <c r="F1212" i="19"/>
  <c r="I1214" i="19" l="1"/>
  <c r="G1214" i="19" s="1"/>
  <c r="H1215" i="19"/>
  <c r="F1213" i="19"/>
  <c r="I1215" i="19" l="1"/>
  <c r="G1215" i="19" s="1"/>
  <c r="H1216" i="19"/>
  <c r="F1214" i="19"/>
  <c r="I1216" i="19" l="1"/>
  <c r="G1216" i="19" s="1"/>
  <c r="H1217" i="19"/>
  <c r="F1215" i="19"/>
  <c r="I1217" i="19" l="1"/>
  <c r="G1217" i="19" s="1"/>
  <c r="H1218" i="19"/>
  <c r="F1216" i="19"/>
  <c r="I1218" i="19" l="1"/>
  <c r="G1218" i="19" s="1"/>
  <c r="H1219" i="19"/>
  <c r="F1217" i="19"/>
  <c r="I1219" i="19" l="1"/>
  <c r="G1219" i="19" s="1"/>
  <c r="H1220" i="19"/>
  <c r="F1218" i="19"/>
  <c r="I1220" i="19" l="1"/>
  <c r="G1220" i="19" s="1"/>
  <c r="H1221" i="19"/>
  <c r="F1219" i="19"/>
  <c r="F1220" i="19" l="1"/>
  <c r="I1221" i="19"/>
  <c r="G1221" i="19" s="1"/>
  <c r="H1222" i="19"/>
  <c r="F1221" i="19" l="1"/>
  <c r="I1222" i="19"/>
  <c r="G1222" i="19" s="1"/>
  <c r="H1223" i="19"/>
  <c r="I1223" i="19" l="1"/>
  <c r="G1223" i="19" s="1"/>
  <c r="H1224" i="19"/>
  <c r="F1222" i="19"/>
  <c r="I1224" i="19" l="1"/>
  <c r="G1224" i="19" s="1"/>
  <c r="H1225" i="19"/>
  <c r="F1223" i="19"/>
  <c r="I1225" i="19" l="1"/>
  <c r="G1225" i="19" s="1"/>
  <c r="H1226" i="19"/>
  <c r="F1224" i="19"/>
  <c r="I1226" i="19" l="1"/>
  <c r="G1226" i="19" s="1"/>
  <c r="H1227" i="19"/>
  <c r="F1225" i="19"/>
  <c r="I1227" i="19" l="1"/>
  <c r="G1227" i="19" s="1"/>
  <c r="H1228" i="19"/>
  <c r="F1226" i="19"/>
  <c r="I1228" i="19" l="1"/>
  <c r="G1228" i="19" s="1"/>
  <c r="H1229" i="19"/>
  <c r="F1227" i="19"/>
  <c r="I1229" i="19" l="1"/>
  <c r="G1229" i="19" s="1"/>
  <c r="H1230" i="19"/>
  <c r="F1228" i="19"/>
  <c r="I1230" i="19" l="1"/>
  <c r="G1230" i="19" s="1"/>
  <c r="H1231" i="19"/>
  <c r="F1229" i="19"/>
  <c r="I1231" i="19" l="1"/>
  <c r="G1231" i="19" s="1"/>
  <c r="H1232" i="19"/>
  <c r="F1230" i="19"/>
  <c r="I1232" i="19" l="1"/>
  <c r="G1232" i="19" s="1"/>
  <c r="H1233" i="19"/>
  <c r="F1231" i="19"/>
  <c r="I1233" i="19" l="1"/>
  <c r="G1233" i="19" s="1"/>
  <c r="H1234" i="19"/>
  <c r="F1232" i="19"/>
  <c r="I1234" i="19" l="1"/>
  <c r="G1234" i="19" s="1"/>
  <c r="H1235" i="19"/>
  <c r="F1233" i="19"/>
  <c r="I1235" i="19" l="1"/>
  <c r="G1235" i="19" s="1"/>
  <c r="H1236" i="19"/>
  <c r="F1234" i="19"/>
  <c r="I1236" i="19" l="1"/>
  <c r="G1236" i="19" s="1"/>
  <c r="H1237" i="19"/>
  <c r="F1235" i="19"/>
  <c r="I1237" i="19" l="1"/>
  <c r="G1237" i="19" s="1"/>
  <c r="H1238" i="19"/>
  <c r="F1236" i="19"/>
  <c r="I1238" i="19" l="1"/>
  <c r="G1238" i="19" s="1"/>
  <c r="H1239" i="19"/>
  <c r="F1237" i="19"/>
  <c r="I1239" i="19" l="1"/>
  <c r="G1239" i="19" s="1"/>
  <c r="H1240" i="19"/>
  <c r="F1238" i="19"/>
  <c r="F1239" i="19" l="1"/>
  <c r="I1240" i="19"/>
  <c r="G1240" i="19" s="1"/>
  <c r="H1241" i="19"/>
  <c r="F1240" i="19" l="1"/>
  <c r="I1241" i="19"/>
  <c r="G1241" i="19" s="1"/>
  <c r="H1242" i="19"/>
  <c r="I1242" i="19" l="1"/>
  <c r="G1242" i="19" s="1"/>
  <c r="H1243" i="19"/>
  <c r="F1241" i="19"/>
  <c r="I1243" i="19" l="1"/>
  <c r="G1243" i="19" s="1"/>
  <c r="H1244" i="19"/>
  <c r="F1242" i="19"/>
  <c r="I1244" i="19" l="1"/>
  <c r="G1244" i="19" s="1"/>
  <c r="H1245" i="19"/>
  <c r="F1243" i="19"/>
  <c r="I1245" i="19" l="1"/>
  <c r="G1245" i="19" s="1"/>
  <c r="H1246" i="19"/>
  <c r="F1244" i="19"/>
  <c r="F1245" i="19" l="1"/>
  <c r="I1246" i="19"/>
  <c r="G1246" i="19" s="1"/>
  <c r="H1247" i="19"/>
  <c r="F1246" i="19" l="1"/>
  <c r="I1247" i="19"/>
  <c r="G1247" i="19" s="1"/>
  <c r="H1248" i="19"/>
  <c r="F1247" i="19" l="1"/>
  <c r="I1248" i="19"/>
  <c r="G1248" i="19" s="1"/>
  <c r="H1249" i="19"/>
  <c r="I1249" i="19" l="1"/>
  <c r="G1249" i="19" s="1"/>
  <c r="H1250" i="19"/>
  <c r="F1248" i="19"/>
  <c r="I1250" i="19" l="1"/>
  <c r="G1250" i="19" s="1"/>
  <c r="H1251" i="19"/>
  <c r="F1249" i="19"/>
  <c r="I1251" i="19" l="1"/>
  <c r="G1251" i="19" s="1"/>
  <c r="H1252" i="19"/>
  <c r="F1250" i="19"/>
  <c r="I1252" i="19" l="1"/>
  <c r="G1252" i="19" s="1"/>
  <c r="H1253" i="19"/>
  <c r="F1251" i="19"/>
  <c r="I1253" i="19" l="1"/>
  <c r="G1253" i="19" s="1"/>
  <c r="H1254" i="19"/>
  <c r="F1252" i="19"/>
  <c r="I1254" i="19" l="1"/>
  <c r="G1254" i="19" s="1"/>
  <c r="H1255" i="19"/>
  <c r="F1253" i="19"/>
  <c r="I1255" i="19" l="1"/>
  <c r="G1255" i="19" s="1"/>
  <c r="H1256" i="19"/>
  <c r="F1254" i="19"/>
  <c r="I1256" i="19" l="1"/>
  <c r="G1256" i="19" s="1"/>
  <c r="H1257" i="19"/>
  <c r="F1255" i="19"/>
  <c r="I1257" i="19" l="1"/>
  <c r="G1257" i="19" s="1"/>
  <c r="H1258" i="19"/>
  <c r="F1256" i="19"/>
  <c r="I1258" i="19" l="1"/>
  <c r="G1258" i="19" s="1"/>
  <c r="H1259" i="19"/>
  <c r="F1257" i="19"/>
  <c r="I1259" i="19" l="1"/>
  <c r="G1259" i="19" s="1"/>
  <c r="H1260" i="19"/>
  <c r="F1258" i="19"/>
  <c r="I1260" i="19" l="1"/>
  <c r="G1260" i="19" s="1"/>
  <c r="H1261" i="19"/>
  <c r="F1259" i="19"/>
  <c r="I1261" i="19" l="1"/>
  <c r="G1261" i="19" s="1"/>
  <c r="H1262" i="19"/>
  <c r="F1260" i="19"/>
  <c r="I1262" i="19" l="1"/>
  <c r="G1262" i="19" s="1"/>
  <c r="H1263" i="19"/>
  <c r="F1261" i="19"/>
  <c r="I1263" i="19" l="1"/>
  <c r="G1263" i="19" s="1"/>
  <c r="H1264" i="19"/>
  <c r="F1262" i="19"/>
  <c r="I1264" i="19" l="1"/>
  <c r="G1264" i="19" s="1"/>
  <c r="H1265" i="19"/>
  <c r="F1263" i="19"/>
  <c r="H1266" i="19" l="1"/>
  <c r="I1265" i="19"/>
  <c r="G1265" i="19" s="1"/>
  <c r="F1264" i="19"/>
  <c r="F1265" i="19" l="1"/>
  <c r="H1267" i="19"/>
  <c r="I1266" i="19"/>
  <c r="G1266" i="19" s="1"/>
  <c r="H1268" i="19" l="1"/>
  <c r="I1267" i="19"/>
  <c r="G1267" i="19" s="1"/>
  <c r="F1266" i="19"/>
  <c r="F1267" i="19" l="1"/>
  <c r="H1269" i="19"/>
  <c r="I1268" i="19"/>
  <c r="G1268" i="19" s="1"/>
  <c r="H1270" i="19" l="1"/>
  <c r="I1269" i="19"/>
  <c r="G1269" i="19" s="1"/>
  <c r="F1268" i="19"/>
  <c r="F1269" i="19" l="1"/>
  <c r="H1271" i="19"/>
  <c r="I1270" i="19"/>
  <c r="G1270" i="19" s="1"/>
  <c r="H1272" i="19" l="1"/>
  <c r="I1271" i="19"/>
  <c r="G1271" i="19" s="1"/>
  <c r="F1270" i="19"/>
  <c r="F1271" i="19" l="1"/>
  <c r="H1273" i="19"/>
  <c r="I1272" i="19"/>
  <c r="G1272" i="19" s="1"/>
  <c r="H1274" i="19" l="1"/>
  <c r="I1273" i="19"/>
  <c r="G1273" i="19" s="1"/>
  <c r="F1272" i="19"/>
  <c r="F1273" i="19" l="1"/>
  <c r="H1275" i="19"/>
  <c r="I1274" i="19"/>
  <c r="G1274" i="19" s="1"/>
  <c r="H1276" i="19" l="1"/>
  <c r="I1275" i="19"/>
  <c r="G1275" i="19" s="1"/>
  <c r="F1274" i="19"/>
  <c r="F1275" i="19" l="1"/>
  <c r="H1277" i="19"/>
  <c r="I1276" i="19"/>
  <c r="G1276" i="19" s="1"/>
  <c r="H1278" i="19" l="1"/>
  <c r="I1277" i="19"/>
  <c r="G1277" i="19" s="1"/>
  <c r="F1276" i="19"/>
  <c r="F1277" i="19" l="1"/>
  <c r="H1279" i="19"/>
  <c r="I1278" i="19"/>
  <c r="G1278" i="19" s="1"/>
  <c r="F1278" i="19" l="1"/>
  <c r="H1280" i="19"/>
  <c r="I1279" i="19"/>
  <c r="G1279" i="19" s="1"/>
  <c r="F1279" i="19" l="1"/>
  <c r="H1281" i="19"/>
  <c r="I1280" i="19"/>
  <c r="G1280" i="19" s="1"/>
  <c r="H1282" i="19" l="1"/>
  <c r="I1281" i="19"/>
  <c r="G1281" i="19" s="1"/>
  <c r="F1280" i="19"/>
  <c r="H1283" i="19" l="1"/>
  <c r="I1282" i="19"/>
  <c r="G1282" i="19" s="1"/>
  <c r="F1281" i="19"/>
  <c r="H1284" i="19" l="1"/>
  <c r="I1283" i="19"/>
  <c r="G1283" i="19" s="1"/>
  <c r="F1282" i="19"/>
  <c r="F1283" i="19" l="1"/>
  <c r="H1285" i="19"/>
  <c r="I1284" i="19"/>
  <c r="G1284" i="19" s="1"/>
  <c r="F1284" i="19" l="1"/>
  <c r="H1286" i="19"/>
  <c r="I1285" i="19"/>
  <c r="G1285" i="19" s="1"/>
  <c r="F1285" i="19" l="1"/>
  <c r="H1287" i="19"/>
  <c r="I1286" i="19"/>
  <c r="G1286" i="19" s="1"/>
  <c r="F1286" i="19" l="1"/>
  <c r="H1288" i="19"/>
  <c r="I1287" i="19"/>
  <c r="G1287" i="19" s="1"/>
  <c r="F1287" i="19" l="1"/>
  <c r="H1289" i="19"/>
  <c r="I1288" i="19"/>
  <c r="G1288" i="19" s="1"/>
  <c r="F1288" i="19" l="1"/>
  <c r="H1290" i="19"/>
  <c r="I1289" i="19"/>
  <c r="G1289" i="19" s="1"/>
  <c r="F1289" i="19" l="1"/>
  <c r="H1291" i="19"/>
  <c r="I1290" i="19"/>
  <c r="G1290" i="19" s="1"/>
  <c r="H1292" i="19" l="1"/>
  <c r="I1291" i="19"/>
  <c r="G1291" i="19" s="1"/>
  <c r="F1290" i="19"/>
  <c r="F1291" i="19" l="1"/>
  <c r="H1293" i="19"/>
  <c r="I1292" i="19"/>
  <c r="G1292" i="19" s="1"/>
  <c r="H1294" i="19" l="1"/>
  <c r="I1293" i="19"/>
  <c r="G1293" i="19" s="1"/>
  <c r="F1292" i="19"/>
  <c r="F1293" i="19" l="1"/>
  <c r="H1295" i="19"/>
  <c r="I1294" i="19"/>
  <c r="G1294" i="19" s="1"/>
  <c r="H1296" i="19" l="1"/>
  <c r="I1295" i="19"/>
  <c r="G1295" i="19" s="1"/>
  <c r="F1294" i="19"/>
  <c r="F1295" i="19" l="1"/>
  <c r="H1297" i="19"/>
  <c r="I1296" i="19"/>
  <c r="G1296" i="19" s="1"/>
  <c r="H1298" i="19" l="1"/>
  <c r="I1297" i="19"/>
  <c r="G1297" i="19" s="1"/>
  <c r="F1296" i="19"/>
  <c r="F1297" i="19" l="1"/>
  <c r="H1299" i="19"/>
  <c r="I1298" i="19"/>
  <c r="G1298" i="19" s="1"/>
  <c r="H1300" i="19" l="1"/>
  <c r="I1299" i="19"/>
  <c r="G1299" i="19" s="1"/>
  <c r="F1298" i="19"/>
  <c r="F1299" i="19" l="1"/>
  <c r="H1301" i="19"/>
  <c r="I1300" i="19"/>
  <c r="G1300" i="19" s="1"/>
  <c r="H1302" i="19" l="1"/>
  <c r="I1301" i="19"/>
  <c r="G1301" i="19" s="1"/>
  <c r="F1300" i="19"/>
  <c r="F1301" i="19" l="1"/>
  <c r="H1303" i="19"/>
  <c r="I1302" i="19"/>
  <c r="G1302" i="19" s="1"/>
  <c r="H1304" i="19" l="1"/>
  <c r="I1303" i="19"/>
  <c r="G1303" i="19" s="1"/>
  <c r="F1302" i="19"/>
  <c r="F1303" i="19" l="1"/>
  <c r="H1305" i="19"/>
  <c r="I1304" i="19"/>
  <c r="G1304" i="19" s="1"/>
  <c r="H1306" i="19" l="1"/>
  <c r="I1305" i="19"/>
  <c r="G1305" i="19" s="1"/>
  <c r="F1304" i="19"/>
  <c r="F1305" i="19" l="1"/>
  <c r="H1307" i="19"/>
  <c r="I1306" i="19"/>
  <c r="G1306" i="19" s="1"/>
  <c r="F1306" i="19" l="1"/>
  <c r="H1308" i="19"/>
  <c r="I1307" i="19"/>
  <c r="G1307" i="19" s="1"/>
  <c r="F1307" i="19" l="1"/>
  <c r="H1309" i="19"/>
  <c r="I1308" i="19"/>
  <c r="G1308" i="19" s="1"/>
  <c r="F1308" i="19" l="1"/>
  <c r="H1310" i="19"/>
  <c r="I1309" i="19"/>
  <c r="G1309" i="19" s="1"/>
  <c r="F1309" i="19" l="1"/>
  <c r="H1311" i="19"/>
  <c r="I1310" i="19"/>
  <c r="G1310" i="19" s="1"/>
  <c r="F1310" i="19" l="1"/>
  <c r="H1312" i="19"/>
  <c r="I1311" i="19"/>
  <c r="G1311" i="19" s="1"/>
  <c r="F1311" i="19" l="1"/>
  <c r="H1313" i="19"/>
  <c r="I1312" i="19"/>
  <c r="G1312" i="19" s="1"/>
  <c r="F1312" i="19" l="1"/>
  <c r="H1314" i="19"/>
  <c r="I1313" i="19"/>
  <c r="G1313" i="19" s="1"/>
  <c r="F1313" i="19" l="1"/>
  <c r="H1315" i="19"/>
  <c r="I1314" i="19"/>
  <c r="G1314" i="19" s="1"/>
  <c r="F1314" i="19" l="1"/>
  <c r="H1316" i="19"/>
  <c r="I1315" i="19"/>
  <c r="G1315" i="19" s="1"/>
  <c r="F1315" i="19" l="1"/>
  <c r="H1317" i="19"/>
  <c r="I1316" i="19"/>
  <c r="G1316" i="19" s="1"/>
  <c r="H1318" i="19" l="1"/>
  <c r="I1317" i="19"/>
  <c r="G1317" i="19" s="1"/>
  <c r="F1316" i="19"/>
  <c r="H1319" i="19" l="1"/>
  <c r="I1318" i="19"/>
  <c r="G1318" i="19" s="1"/>
  <c r="F1317" i="19"/>
  <c r="F1318" i="19" l="1"/>
  <c r="H1320" i="19"/>
  <c r="I1319" i="19"/>
  <c r="G1319" i="19" s="1"/>
  <c r="F1319" i="19" l="1"/>
  <c r="H1321" i="19"/>
  <c r="I1320" i="19"/>
  <c r="G1320" i="19" s="1"/>
  <c r="F1320" i="19" l="1"/>
  <c r="H1322" i="19"/>
  <c r="I1321" i="19"/>
  <c r="G1321" i="19" s="1"/>
  <c r="F1321" i="19" l="1"/>
  <c r="H1323" i="19"/>
  <c r="I1322" i="19"/>
  <c r="G1322" i="19" s="1"/>
  <c r="F1322" i="19" l="1"/>
  <c r="H1324" i="19"/>
  <c r="I1323" i="19"/>
  <c r="G1323" i="19" s="1"/>
  <c r="F1323" i="19" l="1"/>
  <c r="H1325" i="19"/>
  <c r="I1324" i="19"/>
  <c r="G1324" i="19" s="1"/>
  <c r="F1324" i="19" l="1"/>
  <c r="H1326" i="19"/>
  <c r="I1325" i="19"/>
  <c r="G1325" i="19" s="1"/>
  <c r="F1325" i="19" l="1"/>
  <c r="H1327" i="19"/>
  <c r="I1326" i="19"/>
  <c r="G1326" i="19" s="1"/>
  <c r="F1326" i="19" l="1"/>
  <c r="H1328" i="19"/>
  <c r="I1327" i="19"/>
  <c r="G1327" i="19" s="1"/>
  <c r="F1327" i="19" l="1"/>
  <c r="H1329" i="19"/>
  <c r="I1328" i="19"/>
  <c r="G1328" i="19" s="1"/>
  <c r="F1328" i="19" l="1"/>
  <c r="H1330" i="19"/>
  <c r="I1329" i="19"/>
  <c r="G1329" i="19" s="1"/>
  <c r="F1329" i="19" l="1"/>
  <c r="H1331" i="19"/>
  <c r="I1330" i="19"/>
  <c r="G1330" i="19" s="1"/>
  <c r="F1330" i="19" l="1"/>
  <c r="H1332" i="19"/>
  <c r="I1331" i="19"/>
  <c r="G1331" i="19" s="1"/>
  <c r="F1331" i="19" l="1"/>
  <c r="H1333" i="19"/>
  <c r="I1332" i="19"/>
  <c r="G1332" i="19" s="1"/>
  <c r="H1334" i="19" l="1"/>
  <c r="I1333" i="19"/>
  <c r="G1333" i="19" s="1"/>
  <c r="F1332" i="19"/>
  <c r="F1333" i="19" l="1"/>
  <c r="H1335" i="19"/>
  <c r="I1334" i="19"/>
  <c r="G1334" i="19" s="1"/>
  <c r="F1334" i="19" l="1"/>
  <c r="H1336" i="19"/>
  <c r="I1335" i="19"/>
  <c r="G1335" i="19" s="1"/>
  <c r="F1335" i="19" l="1"/>
  <c r="H1337" i="19"/>
  <c r="I1336" i="19"/>
  <c r="G1336" i="19" s="1"/>
  <c r="F1336" i="19" l="1"/>
  <c r="H1338" i="19"/>
  <c r="I1337" i="19"/>
  <c r="G1337" i="19" s="1"/>
  <c r="F1337" i="19" l="1"/>
  <c r="H1339" i="19"/>
  <c r="I1338" i="19"/>
  <c r="G1338" i="19" s="1"/>
  <c r="F1338" i="19" l="1"/>
  <c r="H1340" i="19"/>
  <c r="I1339" i="19"/>
  <c r="G1339" i="19" s="1"/>
  <c r="F1339" i="19" l="1"/>
  <c r="H1341" i="19"/>
  <c r="I1340" i="19"/>
  <c r="G1340" i="19" s="1"/>
  <c r="F1340" i="19" l="1"/>
  <c r="I1341" i="19"/>
  <c r="G1341" i="19" s="1"/>
  <c r="H1342" i="19"/>
  <c r="I1342" i="19" l="1"/>
  <c r="G1342" i="19" s="1"/>
  <c r="H1343" i="19"/>
  <c r="F1341" i="19"/>
  <c r="F1342" i="19" l="1"/>
  <c r="I1343" i="19"/>
  <c r="G1343" i="19" s="1"/>
  <c r="H1344" i="19"/>
  <c r="F1343" i="19" l="1"/>
  <c r="I1344" i="19"/>
  <c r="G1344" i="19" s="1"/>
  <c r="H1345" i="19"/>
  <c r="F1344" i="19" l="1"/>
  <c r="I1345" i="19"/>
  <c r="G1345" i="19" s="1"/>
  <c r="H1346" i="19"/>
  <c r="F1345" i="19" l="1"/>
  <c r="I1346" i="19"/>
  <c r="G1346" i="19" s="1"/>
  <c r="H1347" i="19"/>
  <c r="I1347" i="19" l="1"/>
  <c r="G1347" i="19" s="1"/>
  <c r="H1348" i="19"/>
  <c r="F1346" i="19"/>
  <c r="F1347" i="19" l="1"/>
  <c r="I1348" i="19"/>
  <c r="G1348" i="19" s="1"/>
  <c r="H1349" i="19"/>
  <c r="F1348" i="19" l="1"/>
  <c r="I1349" i="19"/>
  <c r="G1349" i="19" s="1"/>
  <c r="H1350" i="19"/>
  <c r="I1350" i="19" l="1"/>
  <c r="G1350" i="19" s="1"/>
  <c r="H1351" i="19"/>
  <c r="F1349" i="19"/>
  <c r="F1350" i="19" l="1"/>
  <c r="I1351" i="19"/>
  <c r="G1351" i="19" s="1"/>
  <c r="H1352" i="19"/>
  <c r="F1351" i="19" l="1"/>
  <c r="I1352" i="19"/>
  <c r="G1352" i="19" s="1"/>
  <c r="H1353" i="19"/>
  <c r="F1352" i="19" l="1"/>
  <c r="I1353" i="19"/>
  <c r="G1353" i="19" s="1"/>
  <c r="H1354" i="19"/>
  <c r="I1354" i="19" l="1"/>
  <c r="G1354" i="19" s="1"/>
  <c r="H1355" i="19"/>
  <c r="F1353" i="19"/>
  <c r="F1354" i="19" l="1"/>
  <c r="I1355" i="19"/>
  <c r="G1355" i="19" s="1"/>
  <c r="H1356" i="19"/>
  <c r="F1355" i="19" l="1"/>
  <c r="I1356" i="19"/>
  <c r="G1356" i="19" s="1"/>
  <c r="H1357" i="19"/>
  <c r="I1357" i="19" l="1"/>
  <c r="G1357" i="19" s="1"/>
  <c r="H1358" i="19"/>
  <c r="F1356" i="19"/>
  <c r="F1357" i="19" l="1"/>
  <c r="I1358" i="19"/>
  <c r="G1358" i="19" s="1"/>
  <c r="H1359" i="19"/>
  <c r="I1359" i="19" l="1"/>
  <c r="G1359" i="19" s="1"/>
  <c r="H1360" i="19"/>
  <c r="F1358" i="19"/>
  <c r="F1359" i="19" l="1"/>
  <c r="I1360" i="19"/>
  <c r="G1360" i="19" s="1"/>
  <c r="H1361" i="19"/>
  <c r="I1361" i="19" l="1"/>
  <c r="G1361" i="19" s="1"/>
  <c r="H1362" i="19"/>
  <c r="F1360" i="19"/>
  <c r="F1361" i="19" l="1"/>
  <c r="I1362" i="19"/>
  <c r="G1362" i="19" s="1"/>
  <c r="H1363" i="19"/>
  <c r="F1362" i="19" l="1"/>
  <c r="I1363" i="19"/>
  <c r="G1363" i="19" s="1"/>
  <c r="H1364" i="19"/>
  <c r="F1363" i="19" l="1"/>
  <c r="I1364" i="19"/>
  <c r="G1364" i="19" s="1"/>
  <c r="H1365" i="19"/>
  <c r="F1364" i="19" l="1"/>
  <c r="I1365" i="19"/>
  <c r="G1365" i="19" s="1"/>
  <c r="H1366" i="19"/>
  <c r="I1366" i="19" l="1"/>
  <c r="G1366" i="19" s="1"/>
  <c r="H1367" i="19"/>
  <c r="F1365" i="19"/>
  <c r="F1366" i="19" l="1"/>
  <c r="I1367" i="19"/>
  <c r="G1367" i="19" s="1"/>
  <c r="H1368" i="19"/>
  <c r="F1367" i="19" l="1"/>
  <c r="I1368" i="19"/>
  <c r="G1368" i="19" s="1"/>
  <c r="H1369" i="19"/>
  <c r="F1368" i="19" l="1"/>
  <c r="I1369" i="19"/>
  <c r="G1369" i="19" s="1"/>
  <c r="H1370" i="19"/>
  <c r="F1369" i="19" l="1"/>
  <c r="I1370" i="19"/>
  <c r="G1370" i="19" s="1"/>
  <c r="H1371" i="19"/>
  <c r="F1370" i="19" l="1"/>
  <c r="I1371" i="19"/>
  <c r="G1371" i="19" s="1"/>
  <c r="H1372" i="19"/>
  <c r="F1371" i="19" l="1"/>
  <c r="I1372" i="19"/>
  <c r="G1372" i="19" s="1"/>
  <c r="H1373" i="19"/>
  <c r="F1372" i="19" l="1"/>
  <c r="I1373" i="19"/>
  <c r="G1373" i="19" s="1"/>
  <c r="H1374" i="19"/>
  <c r="F1373" i="19" l="1"/>
  <c r="I1374" i="19"/>
  <c r="G1374" i="19" s="1"/>
  <c r="H1375" i="19"/>
  <c r="I1375" i="19" l="1"/>
  <c r="G1375" i="19" s="1"/>
  <c r="H1376" i="19"/>
  <c r="F1374" i="19"/>
  <c r="F1375" i="19" l="1"/>
  <c r="I1376" i="19"/>
  <c r="G1376" i="19" s="1"/>
  <c r="H1377" i="19"/>
  <c r="F1376" i="19" l="1"/>
  <c r="I1377" i="19"/>
  <c r="G1377" i="19" s="1"/>
  <c r="H1378" i="19"/>
  <c r="F1377" i="19" l="1"/>
  <c r="I1378" i="19"/>
  <c r="G1378" i="19" s="1"/>
  <c r="H1379" i="19"/>
  <c r="I1379" i="19" l="1"/>
  <c r="G1379" i="19" s="1"/>
  <c r="H1380" i="19"/>
  <c r="F1378" i="19"/>
  <c r="F1379" i="19" l="1"/>
  <c r="I1380" i="19"/>
  <c r="G1380" i="19" s="1"/>
  <c r="H1381" i="19"/>
  <c r="F1380" i="19" l="1"/>
  <c r="I1381" i="19"/>
  <c r="G1381" i="19" s="1"/>
  <c r="H1382" i="19"/>
  <c r="I1382" i="19" l="1"/>
  <c r="G1382" i="19" s="1"/>
  <c r="H1383" i="19"/>
  <c r="F1381" i="19"/>
  <c r="I1383" i="19" l="1"/>
  <c r="G1383" i="19" s="1"/>
  <c r="H1384" i="19"/>
  <c r="F1382" i="19"/>
  <c r="F1383" i="19" l="1"/>
  <c r="I1384" i="19"/>
  <c r="G1384" i="19" s="1"/>
  <c r="H1385" i="19"/>
  <c r="F1384" i="19" l="1"/>
  <c r="I1385" i="19"/>
  <c r="G1385" i="19" s="1"/>
  <c r="H1386" i="19"/>
  <c r="F1385" i="19" l="1"/>
  <c r="I1386" i="19"/>
  <c r="G1386" i="19" s="1"/>
  <c r="H1387" i="19"/>
  <c r="F1386" i="19" l="1"/>
  <c r="I1387" i="19"/>
  <c r="G1387" i="19" s="1"/>
  <c r="H1388" i="19"/>
  <c r="F1387" i="19" l="1"/>
  <c r="I1388" i="19"/>
  <c r="G1388" i="19" s="1"/>
  <c r="H1389" i="19"/>
  <c r="I1389" i="19" l="1"/>
  <c r="G1389" i="19" s="1"/>
  <c r="H1390" i="19"/>
  <c r="F1388" i="19"/>
  <c r="F1389" i="19" l="1"/>
  <c r="I1390" i="19"/>
  <c r="G1390" i="19" s="1"/>
  <c r="H1391" i="19"/>
  <c r="F1390" i="19" l="1"/>
  <c r="I1391" i="19"/>
  <c r="G1391" i="19" s="1"/>
  <c r="H1392" i="19"/>
  <c r="F1391" i="19" l="1"/>
  <c r="I1392" i="19"/>
  <c r="G1392" i="19" s="1"/>
  <c r="H1393" i="19"/>
  <c r="F1392" i="19" l="1"/>
  <c r="I1393" i="19"/>
  <c r="G1393" i="19" s="1"/>
  <c r="H1394" i="19"/>
  <c r="F1393" i="19" l="1"/>
  <c r="I1394" i="19"/>
  <c r="G1394" i="19" s="1"/>
  <c r="H1395" i="19"/>
  <c r="I1395" i="19" l="1"/>
  <c r="G1395" i="19" s="1"/>
  <c r="H1396" i="19"/>
  <c r="F1394" i="19"/>
  <c r="F1395" i="19" l="1"/>
  <c r="I1396" i="19"/>
  <c r="G1396" i="19" s="1"/>
  <c r="H1397" i="19"/>
  <c r="F1396" i="19" l="1"/>
  <c r="I1397" i="19"/>
  <c r="G1397" i="19" s="1"/>
  <c r="H1398" i="19"/>
  <c r="I1398" i="19" l="1"/>
  <c r="G1398" i="19" s="1"/>
  <c r="H1399" i="19"/>
  <c r="F1397" i="19"/>
  <c r="F1398" i="19" l="1"/>
  <c r="I1399" i="19"/>
  <c r="G1399" i="19" s="1"/>
  <c r="H1400" i="19"/>
  <c r="F1399" i="19" l="1"/>
  <c r="I1400" i="19"/>
  <c r="G1400" i="19" s="1"/>
  <c r="H1401" i="19"/>
  <c r="F1400" i="19" l="1"/>
  <c r="I1401" i="19"/>
  <c r="G1401" i="19" s="1"/>
  <c r="H1402" i="19"/>
  <c r="F1401" i="19" l="1"/>
  <c r="I1402" i="19"/>
  <c r="G1402" i="19" s="1"/>
  <c r="H1403" i="19"/>
  <c r="I1403" i="19" l="1"/>
  <c r="G1403" i="19" s="1"/>
  <c r="H1404" i="19"/>
  <c r="F1402" i="19"/>
  <c r="I1404" i="19" l="1"/>
  <c r="G1404" i="19" s="1"/>
  <c r="H1405" i="19"/>
  <c r="F1403" i="19"/>
  <c r="F1404" i="19" l="1"/>
  <c r="I1405" i="19"/>
  <c r="G1405" i="19" s="1"/>
  <c r="H1406" i="19"/>
  <c r="F1405" i="19" l="1"/>
  <c r="I1406" i="19"/>
  <c r="G1406" i="19" s="1"/>
  <c r="H1407" i="19"/>
  <c r="I1407" i="19" l="1"/>
  <c r="G1407" i="19" s="1"/>
  <c r="H1408" i="19"/>
  <c r="F1406" i="19"/>
  <c r="F1407" i="19" l="1"/>
  <c r="I1408" i="19"/>
  <c r="G1408" i="19" s="1"/>
  <c r="H1409" i="19"/>
  <c r="F1408" i="19" l="1"/>
  <c r="I1409" i="19"/>
  <c r="G1409" i="19" s="1"/>
  <c r="H1410" i="19"/>
  <c r="F1409" i="19" l="1"/>
  <c r="I1410" i="19"/>
  <c r="G1410" i="19" s="1"/>
  <c r="H1411" i="19"/>
  <c r="F1410" i="19" l="1"/>
  <c r="I1411" i="19"/>
  <c r="G1411" i="19" s="1"/>
  <c r="H1412" i="19"/>
  <c r="F1411" i="19" l="1"/>
  <c r="I1412" i="19"/>
  <c r="G1412" i="19" s="1"/>
  <c r="H1413" i="19"/>
  <c r="F1412" i="19" l="1"/>
  <c r="I1413" i="19"/>
  <c r="G1413" i="19" s="1"/>
  <c r="H1414" i="19"/>
  <c r="F1413" i="19" l="1"/>
  <c r="I1414" i="19"/>
  <c r="G1414" i="19" s="1"/>
  <c r="H1415" i="19"/>
  <c r="I1415" i="19" l="1"/>
  <c r="G1415" i="19" s="1"/>
  <c r="H1416" i="19"/>
  <c r="F1414" i="19"/>
  <c r="F1415" i="19" l="1"/>
  <c r="I1416" i="19"/>
  <c r="G1416" i="19" s="1"/>
  <c r="H1417" i="19"/>
  <c r="F1416" i="19" l="1"/>
  <c r="I1417" i="19"/>
  <c r="G1417" i="19" s="1"/>
  <c r="H1418" i="19"/>
  <c r="F1417" i="19" l="1"/>
  <c r="I1418" i="19"/>
  <c r="G1418" i="19" s="1"/>
  <c r="H1419" i="19"/>
  <c r="I1419" i="19" l="1"/>
  <c r="G1419" i="19" s="1"/>
  <c r="H1420" i="19"/>
  <c r="F1418" i="19"/>
  <c r="F1419" i="19" l="1"/>
  <c r="I1420" i="19"/>
  <c r="G1420" i="19" s="1"/>
  <c r="H1421" i="19"/>
  <c r="F1420" i="19" l="1"/>
  <c r="I1421" i="19"/>
  <c r="G1421" i="19" s="1"/>
  <c r="H1422" i="19"/>
  <c r="I1422" i="19" l="1"/>
  <c r="G1422" i="19" s="1"/>
  <c r="H1423" i="19"/>
  <c r="F1421" i="19"/>
  <c r="F1422" i="19" l="1"/>
  <c r="I1423" i="19"/>
  <c r="G1423" i="19" s="1"/>
  <c r="H1424" i="19"/>
  <c r="F1423" i="19" l="1"/>
  <c r="I1424" i="19"/>
  <c r="G1424" i="19" s="1"/>
  <c r="H1425" i="19"/>
  <c r="F1424" i="19" l="1"/>
  <c r="I1425" i="19"/>
  <c r="G1425" i="19" s="1"/>
  <c r="H1426" i="19"/>
  <c r="F1425" i="19" l="1"/>
  <c r="I1426" i="19"/>
  <c r="G1426" i="19" s="1"/>
  <c r="H1427" i="19"/>
  <c r="F1426" i="19" l="1"/>
  <c r="I1427" i="19"/>
  <c r="G1427" i="19" s="1"/>
  <c r="H1428" i="19"/>
  <c r="F1427" i="19" l="1"/>
  <c r="I1428" i="19"/>
  <c r="G1428" i="19" s="1"/>
  <c r="H1429" i="19"/>
  <c r="F1428" i="19" l="1"/>
  <c r="I1429" i="19"/>
  <c r="G1429" i="19" s="1"/>
  <c r="H1430" i="19"/>
  <c r="F1429" i="19" l="1"/>
  <c r="I1430" i="19"/>
  <c r="G1430" i="19" s="1"/>
  <c r="H1431" i="19"/>
  <c r="I1431" i="19" l="1"/>
  <c r="G1431" i="19" s="1"/>
  <c r="H1432" i="19"/>
  <c r="F1430" i="19"/>
  <c r="F1431" i="19" l="1"/>
  <c r="I1432" i="19"/>
  <c r="G1432" i="19" s="1"/>
  <c r="H1433" i="19"/>
  <c r="I1433" i="19" l="1"/>
  <c r="G1433" i="19" s="1"/>
  <c r="H1434" i="19"/>
  <c r="F1432" i="19"/>
  <c r="F1433" i="19" l="1"/>
  <c r="I1434" i="19"/>
  <c r="G1434" i="19" s="1"/>
  <c r="H1435" i="19"/>
  <c r="F1434" i="19" l="1"/>
  <c r="I1435" i="19"/>
  <c r="G1435" i="19" s="1"/>
  <c r="H1436" i="19"/>
  <c r="F1435" i="19" l="1"/>
  <c r="I1436" i="19"/>
  <c r="G1436" i="19" s="1"/>
  <c r="H1437" i="19"/>
  <c r="F1436" i="19" l="1"/>
  <c r="I1437" i="19"/>
  <c r="G1437" i="19" s="1"/>
  <c r="H1438" i="19"/>
  <c r="F1437" i="19" l="1"/>
  <c r="I1438" i="19"/>
  <c r="G1438" i="19" s="1"/>
  <c r="H1439" i="19"/>
  <c r="F1438" i="19" l="1"/>
  <c r="I1439" i="19"/>
  <c r="G1439" i="19" s="1"/>
  <c r="H1440" i="19"/>
  <c r="I1440" i="19" l="1"/>
  <c r="G1440" i="19" s="1"/>
  <c r="H1441" i="19"/>
  <c r="F1439" i="19"/>
  <c r="F1440" i="19" l="1"/>
  <c r="I1441" i="19"/>
  <c r="G1441" i="19" s="1"/>
  <c r="H1442" i="19"/>
  <c r="F1441" i="19" l="1"/>
  <c r="I1442" i="19"/>
  <c r="G1442" i="19" s="1"/>
  <c r="H1443" i="19"/>
  <c r="F1442" i="19" l="1"/>
  <c r="I1443" i="19"/>
  <c r="G1443" i="19" s="1"/>
  <c r="H1444" i="19"/>
  <c r="I1444" i="19" l="1"/>
  <c r="G1444" i="19" s="1"/>
  <c r="H1445" i="19"/>
  <c r="F1443" i="19"/>
  <c r="F1444" i="19" l="1"/>
  <c r="I1445" i="19"/>
  <c r="G1445" i="19" s="1"/>
  <c r="H1446" i="19"/>
  <c r="I1446" i="19" l="1"/>
  <c r="G1446" i="19" s="1"/>
  <c r="H1447" i="19"/>
  <c r="F1445" i="19"/>
  <c r="F1446" i="19" l="1"/>
  <c r="I1447" i="19"/>
  <c r="G1447" i="19" s="1"/>
  <c r="H1448" i="19"/>
  <c r="I1448" i="19" l="1"/>
  <c r="G1448" i="19" s="1"/>
  <c r="H1449" i="19"/>
  <c r="F1447" i="19"/>
  <c r="F1448" i="19" l="1"/>
  <c r="I1449" i="19"/>
  <c r="G1449" i="19" s="1"/>
  <c r="H1450" i="19"/>
  <c r="I1450" i="19" l="1"/>
  <c r="G1450" i="19" s="1"/>
  <c r="H1451" i="19"/>
  <c r="F1449" i="19"/>
  <c r="F1450" i="19" l="1"/>
  <c r="I1451" i="19"/>
  <c r="G1451" i="19" s="1"/>
  <c r="H1452" i="19"/>
  <c r="I1452" i="19" l="1"/>
  <c r="G1452" i="19" s="1"/>
  <c r="H1453" i="19"/>
  <c r="F1451" i="19"/>
  <c r="F1452" i="19" l="1"/>
  <c r="I1453" i="19"/>
  <c r="G1453" i="19" s="1"/>
  <c r="H1454" i="19"/>
  <c r="F1453" i="19" l="1"/>
  <c r="I1454" i="19"/>
  <c r="G1454" i="19" s="1"/>
  <c r="H1455" i="19"/>
  <c r="I1455" i="19" l="1"/>
  <c r="G1455" i="19" s="1"/>
  <c r="H1456" i="19"/>
  <c r="F1454" i="19"/>
  <c r="F1455" i="19" l="1"/>
  <c r="I1456" i="19"/>
  <c r="G1456" i="19" s="1"/>
  <c r="H1457" i="19"/>
  <c r="F1456" i="19" l="1"/>
  <c r="I1457" i="19"/>
  <c r="G1457" i="19" s="1"/>
  <c r="H1458" i="19"/>
  <c r="F1457" i="19" l="1"/>
  <c r="I1458" i="19"/>
  <c r="G1458" i="19" s="1"/>
  <c r="H1459" i="19"/>
  <c r="I1459" i="19" l="1"/>
  <c r="G1459" i="19" s="1"/>
  <c r="H1460" i="19"/>
  <c r="F1458" i="19"/>
  <c r="F1459" i="19" l="1"/>
  <c r="I1460" i="19"/>
  <c r="G1460" i="19" s="1"/>
  <c r="H1461" i="19"/>
  <c r="F1460" i="19" l="1"/>
  <c r="I1461" i="19"/>
  <c r="G1461" i="19" s="1"/>
  <c r="H1462" i="19"/>
  <c r="I1462" i="19" l="1"/>
  <c r="G1462" i="19" s="1"/>
  <c r="H1463" i="19"/>
  <c r="F1461" i="19"/>
  <c r="F1462" i="19" l="1"/>
  <c r="I1463" i="19"/>
  <c r="G1463" i="19" s="1"/>
  <c r="H1464" i="19"/>
  <c r="F1463" i="19" l="1"/>
  <c r="I1464" i="19"/>
  <c r="G1464" i="19" s="1"/>
  <c r="H1465" i="19"/>
  <c r="F1464" i="19" l="1"/>
  <c r="I1465" i="19"/>
  <c r="G1465" i="19" s="1"/>
  <c r="H1466" i="19"/>
  <c r="I1466" i="19" l="1"/>
  <c r="G1466" i="19" s="1"/>
  <c r="H1467" i="19"/>
  <c r="F1465" i="19"/>
  <c r="F1466" i="19" l="1"/>
  <c r="I1467" i="19"/>
  <c r="G1467" i="19" s="1"/>
  <c r="H1468" i="19"/>
  <c r="F1467" i="19" l="1"/>
  <c r="I1468" i="19"/>
  <c r="G1468" i="19" s="1"/>
  <c r="H1469" i="19"/>
  <c r="I1469" i="19" l="1"/>
  <c r="G1469" i="19" s="1"/>
  <c r="H1470" i="19"/>
  <c r="F1468" i="19"/>
  <c r="F1469" i="19" l="1"/>
  <c r="I1470" i="19"/>
  <c r="G1470" i="19" s="1"/>
  <c r="H1471" i="19"/>
  <c r="F1470" i="19" l="1"/>
  <c r="I1471" i="19"/>
  <c r="G1471" i="19" s="1"/>
  <c r="H1472" i="19"/>
  <c r="I1472" i="19" l="1"/>
  <c r="G1472" i="19" s="1"/>
  <c r="H1473" i="19"/>
  <c r="F1471" i="19"/>
  <c r="F1472" i="19" l="1"/>
  <c r="I1473" i="19"/>
  <c r="G1473" i="19" s="1"/>
  <c r="H1474" i="19"/>
  <c r="F1473" i="19" l="1"/>
  <c r="I1474" i="19"/>
  <c r="G1474" i="19" s="1"/>
  <c r="H1475" i="19"/>
  <c r="I1475" i="19" l="1"/>
  <c r="G1475" i="19" s="1"/>
  <c r="H1476" i="19"/>
  <c r="F1474" i="19"/>
  <c r="F1475" i="19" l="1"/>
  <c r="I1476" i="19"/>
  <c r="G1476" i="19" s="1"/>
  <c r="H1477" i="19"/>
  <c r="I1477" i="19" l="1"/>
  <c r="G1477" i="19" s="1"/>
  <c r="H1478" i="19"/>
  <c r="F1476" i="19"/>
  <c r="F1477" i="19" l="1"/>
  <c r="I1478" i="19"/>
  <c r="G1478" i="19" s="1"/>
  <c r="H1479" i="19"/>
  <c r="F1478" i="19" l="1"/>
  <c r="I1479" i="19"/>
  <c r="G1479" i="19" s="1"/>
  <c r="H1480" i="19"/>
  <c r="I1480" i="19" l="1"/>
  <c r="G1480" i="19" s="1"/>
  <c r="H1481" i="19"/>
  <c r="F1479" i="19"/>
  <c r="F1480" i="19" l="1"/>
  <c r="I1481" i="19"/>
  <c r="G1481" i="19" s="1"/>
  <c r="H1482" i="19"/>
  <c r="F1481" i="19" l="1"/>
  <c r="I1482" i="19"/>
  <c r="G1482" i="19" s="1"/>
  <c r="H1483" i="19"/>
  <c r="I1483" i="19" l="1"/>
  <c r="G1483" i="19" s="1"/>
  <c r="H1484" i="19"/>
  <c r="F1482" i="19"/>
  <c r="F1483" i="19" l="1"/>
  <c r="I1484" i="19"/>
  <c r="G1484" i="19" s="1"/>
  <c r="H1485" i="19"/>
  <c r="F1484" i="19" l="1"/>
  <c r="I1485" i="19"/>
  <c r="G1485" i="19" s="1"/>
  <c r="H1486" i="19"/>
  <c r="I1486" i="19" l="1"/>
  <c r="G1486" i="19" s="1"/>
  <c r="H1487" i="19"/>
  <c r="F1485" i="19"/>
  <c r="F1486" i="19" l="1"/>
  <c r="I1487" i="19"/>
  <c r="G1487" i="19" s="1"/>
  <c r="H1488" i="19"/>
  <c r="I1488" i="19" l="1"/>
  <c r="G1488" i="19" s="1"/>
  <c r="H1489" i="19"/>
  <c r="F1487" i="19"/>
  <c r="F1488" i="19" l="1"/>
  <c r="I1489" i="19"/>
  <c r="G1489" i="19" s="1"/>
  <c r="H1490" i="19"/>
  <c r="F1489" i="19" l="1"/>
  <c r="I1490" i="19"/>
  <c r="G1490" i="19" s="1"/>
  <c r="H1491" i="19"/>
  <c r="F1490" i="19" l="1"/>
  <c r="I1491" i="19"/>
  <c r="G1491" i="19" s="1"/>
  <c r="H1492" i="19"/>
  <c r="I1492" i="19" l="1"/>
  <c r="G1492" i="19" s="1"/>
  <c r="H1493" i="19"/>
  <c r="F1491" i="19"/>
  <c r="F1492" i="19" l="1"/>
  <c r="I1493" i="19"/>
  <c r="G1493" i="19" s="1"/>
  <c r="H1494" i="19"/>
  <c r="I1494" i="19" l="1"/>
  <c r="G1494" i="19" s="1"/>
  <c r="H1495" i="19"/>
  <c r="F1493" i="19"/>
  <c r="F1494" i="19" l="1"/>
  <c r="I1495" i="19"/>
  <c r="G1495" i="19" s="1"/>
  <c r="H1496" i="19"/>
  <c r="F1495" i="19" l="1"/>
  <c r="I1496" i="19"/>
  <c r="G1496" i="19" s="1"/>
  <c r="H1497" i="19"/>
  <c r="I1497" i="19" l="1"/>
  <c r="G1497" i="19" s="1"/>
  <c r="H1498" i="19"/>
  <c r="F1496" i="19"/>
  <c r="F1497" i="19" l="1"/>
  <c r="I1498" i="19"/>
  <c r="G1498" i="19" s="1"/>
  <c r="H1499" i="19"/>
  <c r="F1498" i="19" l="1"/>
  <c r="I1499" i="19"/>
  <c r="G1499" i="19" s="1"/>
  <c r="H1500" i="19"/>
  <c r="F1499" i="19" l="1"/>
  <c r="I1500" i="19"/>
  <c r="G1500" i="19" s="1"/>
  <c r="H1501" i="19"/>
  <c r="F1500" i="19" l="1"/>
  <c r="I1501" i="19"/>
  <c r="G1501" i="19" s="1"/>
  <c r="H1502" i="19"/>
  <c r="I1502" i="19" l="1"/>
  <c r="G1502" i="19" s="1"/>
  <c r="H1503" i="19"/>
  <c r="F1501" i="19"/>
  <c r="F1502" i="19" l="1"/>
  <c r="I1503" i="19"/>
  <c r="G1503" i="19" s="1"/>
  <c r="H1504" i="19"/>
  <c r="F1503" i="19" l="1"/>
  <c r="I1504" i="19"/>
  <c r="G1504" i="19" s="1"/>
  <c r="H1505" i="19"/>
  <c r="I1505" i="19" l="1"/>
  <c r="G1505" i="19" s="1"/>
  <c r="H1506" i="19"/>
  <c r="F1504" i="19"/>
  <c r="F1505" i="19" l="1"/>
  <c r="I1506" i="19"/>
  <c r="G1506" i="19" s="1"/>
  <c r="H1507" i="19"/>
  <c r="I1507" i="19" l="1"/>
  <c r="G1507" i="19" s="1"/>
  <c r="H1508" i="19"/>
  <c r="F1506" i="19"/>
  <c r="F1507" i="19" l="1"/>
  <c r="I1508" i="19"/>
  <c r="G1508" i="19" s="1"/>
  <c r="H1509" i="19"/>
  <c r="F1508" i="19" l="1"/>
  <c r="I1509" i="19"/>
  <c r="G1509" i="19" s="1"/>
  <c r="H1510" i="19"/>
  <c r="F1509" i="19" l="1"/>
  <c r="I1510" i="19"/>
  <c r="G1510" i="19" s="1"/>
  <c r="H1511" i="19"/>
  <c r="I1511" i="19" l="1"/>
  <c r="G1511" i="19" s="1"/>
  <c r="H1512" i="19"/>
  <c r="F1510" i="19"/>
  <c r="I1512" i="19" l="1"/>
  <c r="G1512" i="19" s="1"/>
  <c r="H1513" i="19"/>
  <c r="F1511" i="19"/>
  <c r="F1512" i="19" l="1"/>
  <c r="I1513" i="19"/>
  <c r="G1513" i="19" s="1"/>
  <c r="H1514" i="19"/>
  <c r="F1513" i="19" l="1"/>
  <c r="I1514" i="19"/>
  <c r="G1514" i="19" s="1"/>
  <c r="H1515" i="19"/>
  <c r="F1514" i="19" l="1"/>
  <c r="I1515" i="19"/>
  <c r="G1515" i="19" s="1"/>
  <c r="H1516" i="19"/>
  <c r="F1515" i="19" l="1"/>
  <c r="I1516" i="19"/>
  <c r="G1516" i="19" s="1"/>
  <c r="H1517" i="19"/>
  <c r="I1517" i="19" l="1"/>
  <c r="G1517" i="19" s="1"/>
  <c r="H1518" i="19"/>
  <c r="F1516" i="19"/>
  <c r="I1518" i="19" l="1"/>
  <c r="G1518" i="19" s="1"/>
  <c r="H1519" i="19"/>
  <c r="F1517" i="19"/>
  <c r="F1518" i="19" l="1"/>
  <c r="I1519" i="19"/>
  <c r="G1519" i="19" s="1"/>
  <c r="H1520" i="19"/>
  <c r="F1519" i="19" l="1"/>
  <c r="I1520" i="19"/>
  <c r="G1520" i="19" s="1"/>
  <c r="H1521" i="19"/>
  <c r="H1522" i="19" l="1"/>
  <c r="I1521" i="19"/>
  <c r="G1521" i="19" s="1"/>
  <c r="F1520" i="19"/>
  <c r="F1521" i="19" l="1"/>
  <c r="I1522" i="19"/>
  <c r="G1522" i="19" s="1"/>
  <c r="H1523" i="19"/>
  <c r="I1523" i="19" l="1"/>
  <c r="G1523" i="19" s="1"/>
  <c r="H1524" i="19"/>
  <c r="F1522" i="19"/>
  <c r="I1524" i="19" l="1"/>
  <c r="G1524" i="19" s="1"/>
  <c r="H1525" i="19"/>
  <c r="F1523" i="19"/>
  <c r="F1524" i="19" l="1"/>
  <c r="I1525" i="19"/>
  <c r="G1525" i="19" s="1"/>
  <c r="H1526" i="19"/>
  <c r="I1526" i="19" l="1"/>
  <c r="G1526" i="19" s="1"/>
  <c r="H1527" i="19"/>
  <c r="F1525" i="19"/>
  <c r="I1527" i="19" l="1"/>
  <c r="G1527" i="19" s="1"/>
  <c r="H1528" i="19"/>
  <c r="F1526" i="19"/>
  <c r="I1528" i="19" l="1"/>
  <c r="G1528" i="19" s="1"/>
  <c r="H1529" i="19"/>
  <c r="F1527" i="19"/>
  <c r="I1529" i="19" l="1"/>
  <c r="G1529" i="19" s="1"/>
  <c r="H1530" i="19"/>
  <c r="F1528" i="19"/>
  <c r="I1530" i="19" l="1"/>
  <c r="G1530" i="19" s="1"/>
  <c r="H1531" i="19"/>
  <c r="F1529" i="19"/>
  <c r="F1530" i="19" l="1"/>
  <c r="I1531" i="19"/>
  <c r="G1531" i="19" s="1"/>
  <c r="H1532" i="19"/>
  <c r="I1532" i="19" l="1"/>
  <c r="G1532" i="19" s="1"/>
  <c r="H1533" i="19"/>
  <c r="F1531" i="19"/>
  <c r="I1533" i="19" l="1"/>
  <c r="G1533" i="19" s="1"/>
  <c r="H1534" i="19"/>
  <c r="F1532" i="19"/>
  <c r="I1534" i="19" l="1"/>
  <c r="G1534" i="19" s="1"/>
  <c r="H1535" i="19"/>
  <c r="F1533" i="19"/>
  <c r="I1535" i="19" l="1"/>
  <c r="G1535" i="19" s="1"/>
  <c r="H1536" i="19"/>
  <c r="F1534" i="19"/>
  <c r="I1536" i="19" l="1"/>
  <c r="G1536" i="19" s="1"/>
  <c r="H1537" i="19"/>
  <c r="F1535" i="19"/>
  <c r="F1536" i="19" l="1"/>
  <c r="I1537" i="19"/>
  <c r="G1537" i="19" s="1"/>
  <c r="H1538" i="19"/>
  <c r="I1538" i="19" l="1"/>
  <c r="G1538" i="19" s="1"/>
  <c r="H1539" i="19"/>
  <c r="F1537" i="19"/>
  <c r="I1539" i="19" l="1"/>
  <c r="G1539" i="19" s="1"/>
  <c r="H1540" i="19"/>
  <c r="F1538" i="19"/>
  <c r="F1539" i="19" l="1"/>
  <c r="I1540" i="19"/>
  <c r="G1540" i="19" s="1"/>
  <c r="H1541" i="19"/>
  <c r="I1541" i="19" l="1"/>
  <c r="G1541" i="19" s="1"/>
  <c r="H1542" i="19"/>
  <c r="F1540" i="19"/>
  <c r="I1542" i="19" l="1"/>
  <c r="G1542" i="19" s="1"/>
  <c r="H1543" i="19"/>
  <c r="F1541" i="19"/>
  <c r="I1543" i="19" l="1"/>
  <c r="G1543" i="19" s="1"/>
  <c r="H1544" i="19"/>
  <c r="F1542" i="19"/>
  <c r="F1543" i="19" l="1"/>
  <c r="I1544" i="19"/>
  <c r="G1544" i="19" s="1"/>
  <c r="H1545" i="19"/>
  <c r="F1544" i="19" l="1"/>
  <c r="I1545" i="19"/>
  <c r="G1545" i="19" s="1"/>
  <c r="H1546" i="19"/>
  <c r="I1546" i="19" l="1"/>
  <c r="G1546" i="19" s="1"/>
  <c r="H1547" i="19"/>
  <c r="F1545" i="19"/>
  <c r="I1547" i="19" l="1"/>
  <c r="G1547" i="19" s="1"/>
  <c r="H1548" i="19"/>
  <c r="F1546" i="19"/>
  <c r="I1548" i="19" l="1"/>
  <c r="G1548" i="19" s="1"/>
  <c r="H1549" i="19"/>
  <c r="F1547" i="19"/>
  <c r="I1549" i="19" l="1"/>
  <c r="G1549" i="19" s="1"/>
  <c r="H1550" i="19"/>
  <c r="F1548" i="19"/>
  <c r="I1550" i="19" l="1"/>
  <c r="G1550" i="19" s="1"/>
  <c r="H1551" i="19"/>
  <c r="F1549" i="19"/>
  <c r="I1551" i="19" l="1"/>
  <c r="G1551" i="19" s="1"/>
  <c r="H1552" i="19"/>
  <c r="F1550" i="19"/>
  <c r="I1552" i="19" l="1"/>
  <c r="G1552" i="19" s="1"/>
  <c r="H1553" i="19"/>
  <c r="F1551" i="19"/>
  <c r="I1553" i="19" l="1"/>
  <c r="G1553" i="19" s="1"/>
  <c r="H1554" i="19"/>
  <c r="F1552" i="19"/>
  <c r="I1554" i="19" l="1"/>
  <c r="G1554" i="19" s="1"/>
  <c r="H1555" i="19"/>
  <c r="F1553" i="19"/>
  <c r="I1555" i="19" l="1"/>
  <c r="G1555" i="19" s="1"/>
  <c r="H1556" i="19"/>
  <c r="F1554" i="19"/>
  <c r="I1556" i="19" l="1"/>
  <c r="G1556" i="19" s="1"/>
  <c r="H1557" i="19"/>
  <c r="F1555" i="19"/>
  <c r="F1556" i="19" l="1"/>
  <c r="I1557" i="19"/>
  <c r="G1557" i="19" s="1"/>
  <c r="H1558" i="19"/>
  <c r="I1558" i="19" l="1"/>
  <c r="G1558" i="19" s="1"/>
  <c r="H1559" i="19"/>
  <c r="F1557" i="19"/>
  <c r="I1559" i="19" l="1"/>
  <c r="G1559" i="19" s="1"/>
  <c r="H1560" i="19"/>
  <c r="F1558" i="19"/>
  <c r="I1560" i="19" l="1"/>
  <c r="G1560" i="19" s="1"/>
  <c r="H1561" i="19"/>
  <c r="F1559" i="19"/>
  <c r="I1561" i="19" l="1"/>
  <c r="G1561" i="19" s="1"/>
  <c r="H1562" i="19"/>
  <c r="F1560" i="19"/>
  <c r="I1562" i="19" l="1"/>
  <c r="G1562" i="19" s="1"/>
  <c r="H1563" i="19"/>
  <c r="F1561" i="19"/>
  <c r="I1563" i="19" l="1"/>
  <c r="G1563" i="19" s="1"/>
  <c r="H1564" i="19"/>
  <c r="F1562" i="19"/>
  <c r="I1564" i="19" l="1"/>
  <c r="G1564" i="19" s="1"/>
  <c r="H1565" i="19"/>
  <c r="F1563" i="19"/>
  <c r="I1565" i="19" l="1"/>
  <c r="G1565" i="19" s="1"/>
  <c r="H1566" i="19"/>
  <c r="F1564" i="19"/>
  <c r="F1565" i="19" l="1"/>
  <c r="I1566" i="19"/>
  <c r="G1566" i="19" s="1"/>
  <c r="H1567" i="19"/>
  <c r="I1567" i="19" l="1"/>
  <c r="G1567" i="19" s="1"/>
  <c r="H1568" i="19"/>
  <c r="F1566" i="19"/>
  <c r="I1568" i="19" l="1"/>
  <c r="G1568" i="19" s="1"/>
  <c r="H1569" i="19"/>
  <c r="F1567" i="19"/>
  <c r="I1569" i="19" l="1"/>
  <c r="G1569" i="19" s="1"/>
  <c r="H1570" i="19"/>
  <c r="F1568" i="19"/>
  <c r="I1570" i="19" l="1"/>
  <c r="G1570" i="19" s="1"/>
  <c r="H1571" i="19"/>
  <c r="F1569" i="19"/>
  <c r="I1571" i="19" l="1"/>
  <c r="G1571" i="19" s="1"/>
  <c r="H1572" i="19"/>
  <c r="F1570" i="19"/>
  <c r="I1572" i="19" l="1"/>
  <c r="G1572" i="19" s="1"/>
  <c r="H1573" i="19"/>
  <c r="F1571" i="19"/>
  <c r="I1573" i="19" l="1"/>
  <c r="G1573" i="19" s="1"/>
  <c r="H1574" i="19"/>
  <c r="F1572" i="19"/>
  <c r="I1574" i="19" l="1"/>
  <c r="G1574" i="19" s="1"/>
  <c r="H1575" i="19"/>
  <c r="F1573" i="19"/>
  <c r="I1575" i="19" l="1"/>
  <c r="G1575" i="19" s="1"/>
  <c r="H1576" i="19"/>
  <c r="F1574" i="19"/>
  <c r="I1576" i="19" l="1"/>
  <c r="G1576" i="19" s="1"/>
  <c r="H1577" i="19"/>
  <c r="F1575" i="19"/>
  <c r="I1577" i="19" l="1"/>
  <c r="G1577" i="19" s="1"/>
  <c r="H1578" i="19"/>
  <c r="F1576" i="19"/>
  <c r="I1578" i="19" l="1"/>
  <c r="G1578" i="19" s="1"/>
  <c r="H1579" i="19"/>
  <c r="F1577" i="19"/>
  <c r="I1579" i="19" l="1"/>
  <c r="G1579" i="19" s="1"/>
  <c r="H1580" i="19"/>
  <c r="F1578" i="19"/>
  <c r="I1580" i="19" l="1"/>
  <c r="G1580" i="19" s="1"/>
  <c r="H1581" i="19"/>
  <c r="F1579" i="19"/>
  <c r="I1581" i="19" l="1"/>
  <c r="G1581" i="19" s="1"/>
  <c r="H1582" i="19"/>
  <c r="F1580" i="19"/>
  <c r="F1581" i="19" l="1"/>
  <c r="I1582" i="19"/>
  <c r="G1582" i="19" s="1"/>
  <c r="H1583" i="19"/>
  <c r="I1583" i="19" l="1"/>
  <c r="G1583" i="19" s="1"/>
  <c r="H1584" i="19"/>
  <c r="F1582" i="19"/>
  <c r="F1583" i="19" l="1"/>
  <c r="I1584" i="19"/>
  <c r="G1584" i="19" s="1"/>
  <c r="H1585" i="19"/>
  <c r="F1584" i="19" l="1"/>
  <c r="I1585" i="19"/>
  <c r="G1585" i="19" s="1"/>
  <c r="H1586" i="19"/>
  <c r="I1586" i="19" l="1"/>
  <c r="G1586" i="19" s="1"/>
  <c r="H1587" i="19"/>
  <c r="F1585" i="19"/>
  <c r="I1587" i="19" l="1"/>
  <c r="G1587" i="19" s="1"/>
  <c r="H1588" i="19"/>
  <c r="F1586" i="19"/>
  <c r="I1588" i="19" l="1"/>
  <c r="G1588" i="19" s="1"/>
  <c r="H1589" i="19"/>
  <c r="F1587" i="19"/>
  <c r="I1589" i="19" l="1"/>
  <c r="G1589" i="19" s="1"/>
  <c r="H1590" i="19"/>
  <c r="F1588" i="19"/>
  <c r="I1590" i="19" l="1"/>
  <c r="G1590" i="19" s="1"/>
  <c r="H1591" i="19"/>
  <c r="F1589" i="19"/>
  <c r="I1591" i="19" l="1"/>
  <c r="G1591" i="19" s="1"/>
  <c r="H1592" i="19"/>
  <c r="F1590" i="19"/>
  <c r="I1592" i="19" l="1"/>
  <c r="G1592" i="19" s="1"/>
  <c r="H1593" i="19"/>
  <c r="F1591" i="19"/>
  <c r="I1593" i="19" l="1"/>
  <c r="G1593" i="19" s="1"/>
  <c r="H1594" i="19"/>
  <c r="F1592" i="19"/>
  <c r="I1594" i="19" l="1"/>
  <c r="G1594" i="19" s="1"/>
  <c r="H1595" i="19"/>
  <c r="F1593" i="19"/>
  <c r="I1595" i="19" l="1"/>
  <c r="G1595" i="19" s="1"/>
  <c r="H1596" i="19"/>
  <c r="F1594" i="19"/>
  <c r="I1596" i="19" l="1"/>
  <c r="G1596" i="19" s="1"/>
  <c r="H1597" i="19"/>
  <c r="F1595" i="19"/>
  <c r="I1597" i="19" l="1"/>
  <c r="G1597" i="19" s="1"/>
  <c r="H1598" i="19"/>
  <c r="F1596" i="19"/>
  <c r="I1598" i="19" l="1"/>
  <c r="G1598" i="19" s="1"/>
  <c r="H1599" i="19"/>
  <c r="F1597" i="19"/>
  <c r="I1599" i="19" l="1"/>
  <c r="G1599" i="19" s="1"/>
  <c r="H1600" i="19"/>
  <c r="F1598" i="19"/>
  <c r="I1600" i="19" l="1"/>
  <c r="G1600" i="19" s="1"/>
  <c r="H1601" i="19"/>
  <c r="F1599" i="19"/>
  <c r="I1601" i="19" l="1"/>
  <c r="G1601" i="19" s="1"/>
  <c r="H1602" i="19"/>
  <c r="F1600" i="19"/>
  <c r="I1602" i="19" l="1"/>
  <c r="G1602" i="19" s="1"/>
  <c r="H1603" i="19"/>
  <c r="F1601" i="19"/>
  <c r="I1603" i="19" l="1"/>
  <c r="G1603" i="19" s="1"/>
  <c r="H1604" i="19"/>
  <c r="F1602" i="19"/>
  <c r="I1604" i="19" l="1"/>
  <c r="G1604" i="19" s="1"/>
  <c r="H1605" i="19"/>
  <c r="F1603" i="19"/>
  <c r="I1605" i="19" l="1"/>
  <c r="G1605" i="19" s="1"/>
  <c r="H1606" i="19"/>
  <c r="F1604" i="19"/>
  <c r="I1606" i="19" l="1"/>
  <c r="G1606" i="19" s="1"/>
  <c r="H1607" i="19"/>
  <c r="F1605" i="19"/>
  <c r="I1607" i="19" l="1"/>
  <c r="G1607" i="19" s="1"/>
  <c r="H1608" i="19"/>
  <c r="F1606" i="19"/>
  <c r="I1608" i="19" l="1"/>
  <c r="G1608" i="19" s="1"/>
  <c r="H1609" i="19"/>
  <c r="F1607" i="19"/>
  <c r="I1609" i="19" l="1"/>
  <c r="G1609" i="19" s="1"/>
  <c r="H1610" i="19"/>
  <c r="F1608" i="19"/>
  <c r="I1610" i="19" l="1"/>
  <c r="G1610" i="19" s="1"/>
  <c r="H1611" i="19"/>
  <c r="F1609" i="19"/>
  <c r="I1611" i="19" l="1"/>
  <c r="G1611" i="19" s="1"/>
  <c r="H1612" i="19"/>
  <c r="F1610" i="19"/>
  <c r="I1612" i="19" l="1"/>
  <c r="G1612" i="19" s="1"/>
  <c r="H1613" i="19"/>
  <c r="F1611" i="19"/>
  <c r="I1613" i="19" l="1"/>
  <c r="G1613" i="19" s="1"/>
  <c r="H1614" i="19"/>
  <c r="F1612" i="19"/>
  <c r="I1614" i="19" l="1"/>
  <c r="G1614" i="19" s="1"/>
  <c r="H1615" i="19"/>
  <c r="F1613" i="19"/>
  <c r="I1615" i="19" l="1"/>
  <c r="G1615" i="19" s="1"/>
  <c r="H1616" i="19"/>
  <c r="F1614" i="19"/>
  <c r="I1616" i="19" l="1"/>
  <c r="G1616" i="19" s="1"/>
  <c r="H1617" i="19"/>
  <c r="F1615" i="19"/>
  <c r="I1617" i="19" l="1"/>
  <c r="G1617" i="19" s="1"/>
  <c r="H1618" i="19"/>
  <c r="F1616" i="19"/>
  <c r="I1618" i="19" l="1"/>
  <c r="G1618" i="19" s="1"/>
  <c r="H1619" i="19"/>
  <c r="F1617" i="19"/>
  <c r="I1619" i="19" l="1"/>
  <c r="G1619" i="19" s="1"/>
  <c r="H1620" i="19"/>
  <c r="F1618" i="19"/>
  <c r="I1620" i="19" l="1"/>
  <c r="G1620" i="19" s="1"/>
  <c r="H1621" i="19"/>
  <c r="F1619" i="19"/>
  <c r="I1621" i="19" l="1"/>
  <c r="G1621" i="19" s="1"/>
  <c r="H1622" i="19"/>
  <c r="F1620" i="19"/>
  <c r="I1622" i="19" l="1"/>
  <c r="G1622" i="19" s="1"/>
  <c r="H1623" i="19"/>
  <c r="F1621" i="19"/>
  <c r="I1623" i="19" l="1"/>
  <c r="G1623" i="19" s="1"/>
  <c r="H1624" i="19"/>
  <c r="F1622" i="19"/>
  <c r="I1624" i="19" l="1"/>
  <c r="G1624" i="19" s="1"/>
  <c r="H1625" i="19"/>
  <c r="F1623" i="19"/>
  <c r="I1625" i="19" l="1"/>
  <c r="G1625" i="19" s="1"/>
  <c r="H1626" i="19"/>
  <c r="F1624" i="19"/>
  <c r="I1626" i="19" l="1"/>
  <c r="G1626" i="19" s="1"/>
  <c r="H1627" i="19"/>
  <c r="F1625" i="19"/>
  <c r="I1627" i="19" l="1"/>
  <c r="G1627" i="19" s="1"/>
  <c r="H1628" i="19"/>
  <c r="F1626" i="19"/>
  <c r="I1628" i="19" l="1"/>
  <c r="G1628" i="19" s="1"/>
  <c r="H1629" i="19"/>
  <c r="F1627" i="19"/>
  <c r="I1629" i="19" l="1"/>
  <c r="G1629" i="19" s="1"/>
  <c r="H1630" i="19"/>
  <c r="F1628" i="19"/>
  <c r="I1630" i="19" l="1"/>
  <c r="G1630" i="19" s="1"/>
  <c r="H1631" i="19"/>
  <c r="F1629" i="19"/>
  <c r="I1631" i="19" l="1"/>
  <c r="G1631" i="19" s="1"/>
  <c r="H1632" i="19"/>
  <c r="F1630" i="19"/>
  <c r="I1632" i="19" l="1"/>
  <c r="G1632" i="19" s="1"/>
  <c r="H1633" i="19"/>
  <c r="F1631" i="19"/>
  <c r="I1633" i="19" l="1"/>
  <c r="G1633" i="19" s="1"/>
  <c r="H1634" i="19"/>
  <c r="F1632" i="19"/>
  <c r="I1634" i="19" l="1"/>
  <c r="G1634" i="19" s="1"/>
  <c r="H1635" i="19"/>
  <c r="F1633" i="19"/>
  <c r="I1635" i="19" l="1"/>
  <c r="G1635" i="19" s="1"/>
  <c r="H1636" i="19"/>
  <c r="F1634" i="19"/>
  <c r="I1636" i="19" l="1"/>
  <c r="G1636" i="19" s="1"/>
  <c r="H1637" i="19"/>
  <c r="F1635" i="19"/>
  <c r="I1637" i="19" l="1"/>
  <c r="G1637" i="19" s="1"/>
  <c r="H1638" i="19"/>
  <c r="F1636" i="19"/>
  <c r="I1638" i="19" l="1"/>
  <c r="G1638" i="19" s="1"/>
  <c r="H1639" i="19"/>
  <c r="F1637" i="19"/>
  <c r="I1639" i="19" l="1"/>
  <c r="G1639" i="19" s="1"/>
  <c r="H1640" i="19"/>
  <c r="F1638" i="19"/>
  <c r="I1640" i="19" l="1"/>
  <c r="G1640" i="19" s="1"/>
  <c r="H1641" i="19"/>
  <c r="F1639" i="19"/>
  <c r="F1640" i="19" l="1"/>
  <c r="I1641" i="19"/>
  <c r="G1641" i="19" s="1"/>
  <c r="H1642" i="19"/>
  <c r="I1642" i="19" l="1"/>
  <c r="G1642" i="19" s="1"/>
  <c r="H1643" i="19"/>
  <c r="F1641" i="19"/>
  <c r="I1643" i="19" l="1"/>
  <c r="G1643" i="19" s="1"/>
  <c r="H1644" i="19"/>
  <c r="F1642" i="19"/>
  <c r="I1644" i="19" l="1"/>
  <c r="G1644" i="19" s="1"/>
  <c r="H1645" i="19"/>
  <c r="F1643" i="19"/>
  <c r="I1645" i="19" l="1"/>
  <c r="G1645" i="19" s="1"/>
  <c r="H1646" i="19"/>
  <c r="F1644" i="19"/>
  <c r="I1646" i="19" l="1"/>
  <c r="G1646" i="19" s="1"/>
  <c r="H1647" i="19"/>
  <c r="F1645" i="19"/>
  <c r="F1646" i="19" l="1"/>
  <c r="I1647" i="19"/>
  <c r="G1647" i="19" s="1"/>
  <c r="H1648" i="19"/>
  <c r="F1647" i="19" l="1"/>
  <c r="I1648" i="19"/>
  <c r="G1648" i="19" s="1"/>
  <c r="H1649" i="19"/>
  <c r="F1648" i="19" l="1"/>
  <c r="I1649" i="19"/>
  <c r="G1649" i="19" s="1"/>
  <c r="H1650" i="19"/>
  <c r="I1650" i="19" l="1"/>
  <c r="G1650" i="19" s="1"/>
  <c r="H1651" i="19"/>
  <c r="F1649" i="19"/>
  <c r="I1651" i="19" l="1"/>
  <c r="G1651" i="19" s="1"/>
  <c r="H1652" i="19"/>
  <c r="F1650" i="19"/>
  <c r="I1652" i="19" l="1"/>
  <c r="G1652" i="19" s="1"/>
  <c r="H1653" i="19"/>
  <c r="F1651" i="19"/>
  <c r="I1653" i="19" l="1"/>
  <c r="G1653" i="19" s="1"/>
  <c r="H1654" i="19"/>
  <c r="F1652" i="19"/>
  <c r="I1654" i="19" l="1"/>
  <c r="G1654" i="19" s="1"/>
  <c r="H1655" i="19"/>
  <c r="F1653" i="19"/>
  <c r="I1655" i="19" l="1"/>
  <c r="G1655" i="19" s="1"/>
  <c r="H1656" i="19"/>
  <c r="F1654" i="19"/>
  <c r="I1656" i="19" l="1"/>
  <c r="G1656" i="19" s="1"/>
  <c r="H1657" i="19"/>
  <c r="F1655" i="19"/>
  <c r="I1657" i="19" l="1"/>
  <c r="G1657" i="19" s="1"/>
  <c r="H1658" i="19"/>
  <c r="F1656" i="19"/>
  <c r="I1658" i="19" l="1"/>
  <c r="G1658" i="19" s="1"/>
  <c r="H1659" i="19"/>
  <c r="F1657" i="19"/>
  <c r="I1659" i="19" l="1"/>
  <c r="G1659" i="19" s="1"/>
  <c r="H1660" i="19"/>
  <c r="F1658" i="19"/>
  <c r="F1659" i="19" l="1"/>
  <c r="I1660" i="19"/>
  <c r="G1660" i="19" s="1"/>
  <c r="H1661" i="19"/>
  <c r="I1661" i="19" l="1"/>
  <c r="G1661" i="19" s="1"/>
  <c r="H1662" i="19"/>
  <c r="F1660" i="19"/>
  <c r="I1662" i="19" l="1"/>
  <c r="G1662" i="19" s="1"/>
  <c r="H1663" i="19"/>
  <c r="F1661" i="19"/>
  <c r="I1663" i="19" l="1"/>
  <c r="G1663" i="19" s="1"/>
  <c r="H1664" i="19"/>
  <c r="F1662" i="19"/>
  <c r="I1664" i="19" l="1"/>
  <c r="G1664" i="19" s="1"/>
  <c r="H1665" i="19"/>
  <c r="F1663" i="19"/>
  <c r="I1665" i="19" l="1"/>
  <c r="G1665" i="19" s="1"/>
  <c r="H1666" i="19"/>
  <c r="F1664" i="19"/>
  <c r="I1666" i="19" l="1"/>
  <c r="G1666" i="19" s="1"/>
  <c r="H1667" i="19"/>
  <c r="F1665" i="19"/>
  <c r="I1667" i="19" l="1"/>
  <c r="G1667" i="19" s="1"/>
  <c r="H1668" i="19"/>
  <c r="F1666" i="19"/>
  <c r="I1668" i="19" l="1"/>
  <c r="G1668" i="19" s="1"/>
  <c r="H1669" i="19"/>
  <c r="F1667" i="19"/>
  <c r="I1669" i="19" l="1"/>
  <c r="G1669" i="19" s="1"/>
  <c r="H1670" i="19"/>
  <c r="F1668" i="19"/>
  <c r="F1669" i="19" l="1"/>
  <c r="I1670" i="19"/>
  <c r="G1670" i="19" s="1"/>
  <c r="H1671" i="19"/>
  <c r="I1671" i="19" l="1"/>
  <c r="G1671" i="19" s="1"/>
  <c r="H1672" i="19"/>
  <c r="F1670" i="19"/>
  <c r="F1671" i="19" l="1"/>
  <c r="I1672" i="19"/>
  <c r="G1672" i="19" s="1"/>
  <c r="H1673" i="19"/>
  <c r="F1672" i="19" l="1"/>
  <c r="I1673" i="19"/>
  <c r="G1673" i="19" s="1"/>
  <c r="H1674" i="19"/>
  <c r="F1673" i="19" l="1"/>
  <c r="I1674" i="19"/>
  <c r="G1674" i="19" s="1"/>
  <c r="H1675" i="19"/>
  <c r="I1675" i="19" l="1"/>
  <c r="G1675" i="19" s="1"/>
  <c r="H1676" i="19"/>
  <c r="F1674" i="19"/>
  <c r="I1676" i="19" l="1"/>
  <c r="G1676" i="19" s="1"/>
  <c r="H1677" i="19"/>
  <c r="F1675" i="19"/>
  <c r="I1677" i="19" l="1"/>
  <c r="G1677" i="19" s="1"/>
  <c r="H1678" i="19"/>
  <c r="F1676" i="19"/>
  <c r="I1678" i="19" l="1"/>
  <c r="G1678" i="19" s="1"/>
  <c r="H1679" i="19"/>
  <c r="F1677" i="19"/>
  <c r="I1679" i="19" l="1"/>
  <c r="G1679" i="19" s="1"/>
  <c r="H1680" i="19"/>
  <c r="F1678" i="19"/>
  <c r="I1680" i="19" l="1"/>
  <c r="G1680" i="19" s="1"/>
  <c r="H1681" i="19"/>
  <c r="F1679" i="19"/>
  <c r="I1681" i="19" l="1"/>
  <c r="G1681" i="19" s="1"/>
  <c r="H1682" i="19"/>
  <c r="F1680" i="19"/>
  <c r="I1682" i="19" l="1"/>
  <c r="G1682" i="19" s="1"/>
  <c r="H1683" i="19"/>
  <c r="F1681" i="19"/>
  <c r="I1683" i="19" l="1"/>
  <c r="G1683" i="19" s="1"/>
  <c r="H1684" i="19"/>
  <c r="F1682" i="19"/>
  <c r="I1684" i="19" l="1"/>
  <c r="G1684" i="19" s="1"/>
  <c r="H1685" i="19"/>
  <c r="F1683" i="19"/>
  <c r="I1685" i="19" l="1"/>
  <c r="G1685" i="19" s="1"/>
  <c r="H1686" i="19"/>
  <c r="F1684" i="19"/>
  <c r="I1686" i="19" l="1"/>
  <c r="G1686" i="19" s="1"/>
  <c r="H1687" i="19"/>
  <c r="F1685" i="19"/>
  <c r="I1687" i="19" l="1"/>
  <c r="G1687" i="19" s="1"/>
  <c r="H1688" i="19"/>
  <c r="F1686" i="19"/>
  <c r="I1688" i="19" l="1"/>
  <c r="G1688" i="19" s="1"/>
  <c r="H1689" i="19"/>
  <c r="F1687" i="19"/>
  <c r="I1689" i="19" l="1"/>
  <c r="G1689" i="19" s="1"/>
  <c r="H1690" i="19"/>
  <c r="F1688" i="19"/>
  <c r="I1690" i="19" l="1"/>
  <c r="G1690" i="19" s="1"/>
  <c r="H1691" i="19"/>
  <c r="F1689" i="19"/>
  <c r="I1691" i="19" l="1"/>
  <c r="G1691" i="19" s="1"/>
  <c r="H1692" i="19"/>
  <c r="F1690" i="19"/>
  <c r="I1692" i="19" l="1"/>
  <c r="G1692" i="19" s="1"/>
  <c r="H1693" i="19"/>
  <c r="F1691" i="19"/>
  <c r="I1693" i="19" l="1"/>
  <c r="G1693" i="19" s="1"/>
  <c r="H1694" i="19"/>
  <c r="F1692" i="19"/>
  <c r="I1694" i="19" l="1"/>
  <c r="G1694" i="19" s="1"/>
  <c r="H1695" i="19"/>
  <c r="F1693" i="19"/>
  <c r="I1695" i="19" l="1"/>
  <c r="G1695" i="19" s="1"/>
  <c r="H1696" i="19"/>
  <c r="F1694" i="19"/>
  <c r="I1696" i="19" l="1"/>
  <c r="G1696" i="19" s="1"/>
  <c r="H1697" i="19"/>
  <c r="F1695" i="19"/>
  <c r="I1697" i="19" l="1"/>
  <c r="G1697" i="19" s="1"/>
  <c r="H1698" i="19"/>
  <c r="F1696" i="19"/>
  <c r="I1698" i="19" l="1"/>
  <c r="G1698" i="19" s="1"/>
  <c r="H1699" i="19"/>
  <c r="F1697" i="19"/>
  <c r="F1698" i="19" l="1"/>
  <c r="I1699" i="19"/>
  <c r="G1699" i="19" s="1"/>
  <c r="H1700" i="19"/>
  <c r="I1700" i="19" l="1"/>
  <c r="G1700" i="19" s="1"/>
  <c r="H1701" i="19"/>
  <c r="F1699" i="19"/>
  <c r="I1701" i="19" l="1"/>
  <c r="G1701" i="19" s="1"/>
  <c r="H1702" i="19"/>
  <c r="F1700" i="19"/>
  <c r="I1702" i="19" l="1"/>
  <c r="G1702" i="19" s="1"/>
  <c r="H1703" i="19"/>
  <c r="F1701" i="19"/>
  <c r="F1702" i="19" l="1"/>
  <c r="I1703" i="19"/>
  <c r="G1703" i="19" s="1"/>
  <c r="H1704" i="19"/>
  <c r="F1703" i="19" l="1"/>
  <c r="I1704" i="19"/>
  <c r="G1704" i="19" s="1"/>
  <c r="H1705" i="19"/>
  <c r="I1705" i="19" l="1"/>
  <c r="G1705" i="19" s="1"/>
  <c r="H1706" i="19"/>
  <c r="F1704" i="19"/>
  <c r="I1706" i="19" l="1"/>
  <c r="G1706" i="19" s="1"/>
  <c r="H1707" i="19"/>
  <c r="F1705" i="19"/>
  <c r="I1707" i="19" l="1"/>
  <c r="G1707" i="19" s="1"/>
  <c r="H1708" i="19"/>
  <c r="F1706" i="19"/>
  <c r="I1708" i="19" l="1"/>
  <c r="G1708" i="19" s="1"/>
  <c r="H1709" i="19"/>
  <c r="F1707" i="19"/>
  <c r="I1709" i="19" l="1"/>
  <c r="G1709" i="19" s="1"/>
  <c r="H1710" i="19"/>
  <c r="F1708" i="19"/>
  <c r="I1710" i="19" l="1"/>
  <c r="G1710" i="19" s="1"/>
  <c r="H1711" i="19"/>
  <c r="F1709" i="19"/>
  <c r="I1711" i="19" l="1"/>
  <c r="G1711" i="19" s="1"/>
  <c r="H1712" i="19"/>
  <c r="F1710" i="19"/>
  <c r="I1712" i="19" l="1"/>
  <c r="G1712" i="19" s="1"/>
  <c r="H1713" i="19"/>
  <c r="F1711" i="19"/>
  <c r="I1713" i="19" l="1"/>
  <c r="G1713" i="19" s="1"/>
  <c r="H1714" i="19"/>
  <c r="F1712" i="19"/>
  <c r="I1714" i="19" l="1"/>
  <c r="G1714" i="19" s="1"/>
  <c r="H1715" i="19"/>
  <c r="F1713" i="19"/>
  <c r="I1715" i="19" l="1"/>
  <c r="G1715" i="19" s="1"/>
  <c r="H1716" i="19"/>
  <c r="F1714" i="19"/>
  <c r="I1716" i="19" l="1"/>
  <c r="G1716" i="19" s="1"/>
  <c r="H1717" i="19"/>
  <c r="F1715" i="19"/>
  <c r="I1717" i="19" l="1"/>
  <c r="G1717" i="19" s="1"/>
  <c r="H1718" i="19"/>
  <c r="F1716" i="19"/>
  <c r="I1718" i="19" l="1"/>
  <c r="G1718" i="19" s="1"/>
  <c r="H1719" i="19"/>
  <c r="F1717" i="19"/>
  <c r="I1719" i="19" l="1"/>
  <c r="G1719" i="19" s="1"/>
  <c r="H1720" i="19"/>
  <c r="F1718" i="19"/>
  <c r="I1720" i="19" l="1"/>
  <c r="G1720" i="19" s="1"/>
  <c r="H1721" i="19"/>
  <c r="F1719" i="19"/>
  <c r="I1721" i="19" l="1"/>
  <c r="G1721" i="19" s="1"/>
  <c r="H1722" i="19"/>
  <c r="F1720" i="19"/>
  <c r="I1722" i="19" l="1"/>
  <c r="G1722" i="19" s="1"/>
  <c r="H1723" i="19"/>
  <c r="F1721" i="19"/>
  <c r="I1723" i="19" l="1"/>
  <c r="G1723" i="19" s="1"/>
  <c r="H1724" i="19"/>
  <c r="F1722" i="19"/>
  <c r="I1724" i="19" l="1"/>
  <c r="G1724" i="19" s="1"/>
  <c r="H1725" i="19"/>
  <c r="F1723" i="19"/>
  <c r="F1724" i="19" l="1"/>
  <c r="I1725" i="19"/>
  <c r="G1725" i="19" s="1"/>
  <c r="H1726" i="19"/>
  <c r="F1725" i="19" l="1"/>
  <c r="I1726" i="19"/>
  <c r="G1726" i="19" s="1"/>
  <c r="H1727" i="19"/>
  <c r="F1726" i="19" l="1"/>
  <c r="I1727" i="19"/>
  <c r="G1727" i="19" s="1"/>
  <c r="H1728" i="19"/>
  <c r="F1727" i="19" l="1"/>
  <c r="I1728" i="19"/>
  <c r="G1728" i="19" s="1"/>
  <c r="H1729" i="19"/>
  <c r="F1728" i="19" l="1"/>
  <c r="I1729" i="19"/>
  <c r="G1729" i="19" s="1"/>
  <c r="H1730" i="19"/>
  <c r="F1729" i="19" l="1"/>
  <c r="I1730" i="19"/>
  <c r="G1730" i="19" s="1"/>
  <c r="H1731" i="19"/>
  <c r="F1730" i="19" l="1"/>
  <c r="I1731" i="19"/>
  <c r="G1731" i="19" s="1"/>
  <c r="H1732" i="19"/>
  <c r="F1731" i="19" l="1"/>
  <c r="I1732" i="19"/>
  <c r="G1732" i="19" s="1"/>
  <c r="H1733" i="19"/>
  <c r="F1732" i="19" l="1"/>
  <c r="I1733" i="19"/>
  <c r="G1733" i="19" s="1"/>
  <c r="H1734" i="19"/>
  <c r="F1733" i="19" l="1"/>
  <c r="I1734" i="19"/>
  <c r="G1734" i="19" s="1"/>
  <c r="H1735" i="19"/>
  <c r="F1734" i="19" l="1"/>
  <c r="I1735" i="19"/>
  <c r="G1735" i="19" s="1"/>
  <c r="H1736" i="19"/>
  <c r="F1735" i="19" l="1"/>
  <c r="I1736" i="19"/>
  <c r="G1736" i="19" s="1"/>
  <c r="H1737" i="19"/>
  <c r="F1736" i="19" l="1"/>
  <c r="I1737" i="19"/>
  <c r="G1737" i="19" s="1"/>
  <c r="H1738" i="19"/>
  <c r="F1737" i="19" l="1"/>
  <c r="I1738" i="19"/>
  <c r="G1738" i="19" s="1"/>
  <c r="H1739" i="19"/>
  <c r="F1738" i="19" l="1"/>
  <c r="I1739" i="19"/>
  <c r="G1739" i="19" s="1"/>
  <c r="H1740" i="19"/>
  <c r="F1739" i="19" l="1"/>
  <c r="I1740" i="19"/>
  <c r="G1740" i="19" s="1"/>
  <c r="H1741" i="19"/>
  <c r="F1740" i="19" l="1"/>
  <c r="I1741" i="19"/>
  <c r="G1741" i="19" s="1"/>
  <c r="H1742" i="19"/>
  <c r="F1741" i="19" l="1"/>
  <c r="I1742" i="19"/>
  <c r="G1742" i="19" s="1"/>
  <c r="H1743" i="19"/>
  <c r="F1742" i="19" l="1"/>
  <c r="I1743" i="19"/>
  <c r="G1743" i="19" s="1"/>
  <c r="H1744" i="19"/>
  <c r="F1743" i="19" l="1"/>
  <c r="I1744" i="19"/>
  <c r="G1744" i="19" s="1"/>
  <c r="H1745" i="19"/>
  <c r="F1744" i="19" l="1"/>
  <c r="I1745" i="19"/>
  <c r="G1745" i="19" s="1"/>
  <c r="H1746" i="19"/>
  <c r="F1745" i="19" l="1"/>
  <c r="I1746" i="19"/>
  <c r="G1746" i="19" s="1"/>
  <c r="H1747" i="19"/>
  <c r="F1746" i="19" l="1"/>
  <c r="I1747" i="19"/>
  <c r="G1747" i="19" s="1"/>
  <c r="H1748" i="19"/>
  <c r="F1747" i="19" l="1"/>
  <c r="I1748" i="19"/>
  <c r="G1748" i="19" s="1"/>
  <c r="H1749" i="19"/>
  <c r="F1748" i="19" l="1"/>
  <c r="I1749" i="19"/>
  <c r="G1749" i="19" s="1"/>
  <c r="H1750" i="19"/>
  <c r="I1750" i="19" l="1"/>
  <c r="G1750" i="19" s="1"/>
  <c r="H1751" i="19"/>
  <c r="F1749" i="19"/>
  <c r="I1751" i="19" l="1"/>
  <c r="G1751" i="19" s="1"/>
  <c r="H1752" i="19"/>
  <c r="F1750" i="19"/>
  <c r="I1752" i="19" l="1"/>
  <c r="G1752" i="19" s="1"/>
  <c r="H1753" i="19"/>
  <c r="F1751" i="19"/>
  <c r="I1753" i="19" l="1"/>
  <c r="G1753" i="19" s="1"/>
  <c r="H1754" i="19"/>
  <c r="F1752" i="19"/>
  <c r="I1754" i="19" l="1"/>
  <c r="G1754" i="19" s="1"/>
  <c r="H1755" i="19"/>
  <c r="F1753" i="19"/>
  <c r="I1755" i="19" l="1"/>
  <c r="G1755" i="19" s="1"/>
  <c r="H1756" i="19"/>
  <c r="F1754" i="19"/>
  <c r="I1756" i="19" l="1"/>
  <c r="G1756" i="19" s="1"/>
  <c r="H1757" i="19"/>
  <c r="F1755" i="19"/>
  <c r="I1757" i="19" l="1"/>
  <c r="G1757" i="19" s="1"/>
  <c r="H1758" i="19"/>
  <c r="F1756" i="19"/>
  <c r="I1758" i="19" l="1"/>
  <c r="G1758" i="19" s="1"/>
  <c r="H1759" i="19"/>
  <c r="F1757" i="19"/>
  <c r="I1759" i="19" l="1"/>
  <c r="G1759" i="19" s="1"/>
  <c r="H1760" i="19"/>
  <c r="F1758" i="19"/>
  <c r="I1760" i="19" l="1"/>
  <c r="G1760" i="19" s="1"/>
  <c r="H1761" i="19"/>
  <c r="F1759" i="19"/>
  <c r="I1761" i="19" l="1"/>
  <c r="G1761" i="19" s="1"/>
  <c r="H1762" i="19"/>
  <c r="F1760" i="19"/>
  <c r="I1762" i="19" l="1"/>
  <c r="G1762" i="19" s="1"/>
  <c r="H1763" i="19"/>
  <c r="F1761" i="19"/>
  <c r="I1763" i="19" l="1"/>
  <c r="G1763" i="19" s="1"/>
  <c r="H1764" i="19"/>
  <c r="F1762" i="19"/>
  <c r="I1764" i="19" l="1"/>
  <c r="G1764" i="19" s="1"/>
  <c r="H1765" i="19"/>
  <c r="F1763" i="19"/>
  <c r="I1765" i="19" l="1"/>
  <c r="G1765" i="19" s="1"/>
  <c r="H1766" i="19"/>
  <c r="F1764" i="19"/>
  <c r="I1766" i="19" l="1"/>
  <c r="G1766" i="19" s="1"/>
  <c r="H1767" i="19"/>
  <c r="F1765" i="19"/>
  <c r="I1767" i="19" l="1"/>
  <c r="G1767" i="19" s="1"/>
  <c r="H1768" i="19"/>
  <c r="F1766" i="19"/>
  <c r="I1768" i="19" l="1"/>
  <c r="G1768" i="19" s="1"/>
  <c r="H1769" i="19"/>
  <c r="F1767" i="19"/>
  <c r="I1769" i="19" l="1"/>
  <c r="G1769" i="19" s="1"/>
  <c r="H1770" i="19"/>
  <c r="F1768" i="19"/>
  <c r="I1770" i="19" l="1"/>
  <c r="G1770" i="19" s="1"/>
  <c r="H1771" i="19"/>
  <c r="F1769" i="19"/>
  <c r="I1771" i="19" l="1"/>
  <c r="G1771" i="19" s="1"/>
  <c r="H1772" i="19"/>
  <c r="F1770" i="19"/>
  <c r="I1772" i="19" l="1"/>
  <c r="G1772" i="19" s="1"/>
  <c r="H1773" i="19"/>
  <c r="F1771" i="19"/>
  <c r="I1773" i="19" l="1"/>
  <c r="G1773" i="19" s="1"/>
  <c r="H1774" i="19"/>
  <c r="F1772" i="19"/>
  <c r="F1773" i="19" l="1"/>
  <c r="I1774" i="19"/>
  <c r="G1774" i="19" s="1"/>
  <c r="H1775" i="19"/>
  <c r="F1774" i="19" l="1"/>
  <c r="I1775" i="19"/>
  <c r="G1775" i="19" s="1"/>
  <c r="H1776" i="19"/>
  <c r="F1775" i="19" l="1"/>
  <c r="I1776" i="19"/>
  <c r="G1776" i="19" s="1"/>
  <c r="H1777" i="19"/>
  <c r="I1777" i="19" l="1"/>
  <c r="G1777" i="19" s="1"/>
  <c r="H1778" i="19"/>
  <c r="F1776" i="19"/>
  <c r="I1778" i="19" l="1"/>
  <c r="G1778" i="19" s="1"/>
  <c r="H1779" i="19"/>
  <c r="F1777" i="19"/>
  <c r="I1779" i="19" l="1"/>
  <c r="G1779" i="19" s="1"/>
  <c r="H1780" i="19"/>
  <c r="F1778" i="19"/>
  <c r="I1780" i="19" l="1"/>
  <c r="G1780" i="19" s="1"/>
  <c r="H1781" i="19"/>
  <c r="F1779" i="19"/>
  <c r="I1781" i="19" l="1"/>
  <c r="G1781" i="19" s="1"/>
  <c r="H1782" i="19"/>
  <c r="F1780" i="19"/>
  <c r="I1782" i="19" l="1"/>
  <c r="G1782" i="19" s="1"/>
  <c r="H1783" i="19"/>
  <c r="F1781" i="19"/>
  <c r="I1783" i="19" l="1"/>
  <c r="G1783" i="19" s="1"/>
  <c r="H1784" i="19"/>
  <c r="F1782" i="19"/>
  <c r="I1784" i="19" l="1"/>
  <c r="G1784" i="19" s="1"/>
  <c r="H1785" i="19"/>
  <c r="F1783" i="19"/>
  <c r="I1785" i="19" l="1"/>
  <c r="G1785" i="19" s="1"/>
  <c r="H1786" i="19"/>
  <c r="F1784" i="19"/>
  <c r="I1786" i="19" l="1"/>
  <c r="G1786" i="19" s="1"/>
  <c r="H1787" i="19"/>
  <c r="F1785" i="19"/>
  <c r="H1788" i="19" l="1"/>
  <c r="I1787" i="19"/>
  <c r="G1787" i="19" s="1"/>
  <c r="F1786" i="19"/>
  <c r="F1787" i="19" l="1"/>
  <c r="H1789" i="19"/>
  <c r="I1788" i="19"/>
  <c r="G1788" i="19" s="1"/>
  <c r="H1790" i="19" l="1"/>
  <c r="I1789" i="19"/>
  <c r="G1789" i="19" s="1"/>
  <c r="F1788" i="19"/>
  <c r="F1789" i="19" l="1"/>
  <c r="H1791" i="19"/>
  <c r="I1790" i="19"/>
  <c r="G1790" i="19" s="1"/>
  <c r="F1790" i="19" l="1"/>
  <c r="H1792" i="19"/>
  <c r="I1791" i="19"/>
  <c r="G1791" i="19" s="1"/>
  <c r="F1791" i="19" l="1"/>
  <c r="H1793" i="19"/>
  <c r="I1792" i="19"/>
  <c r="G1792" i="19" s="1"/>
  <c r="F1792" i="19" l="1"/>
  <c r="H1794" i="19"/>
  <c r="I1793" i="19"/>
  <c r="G1793" i="19" s="1"/>
  <c r="F1793" i="19" l="1"/>
  <c r="H1795" i="19"/>
  <c r="I1794" i="19"/>
  <c r="G1794" i="19" s="1"/>
  <c r="F1794" i="19" l="1"/>
  <c r="H1796" i="19"/>
  <c r="I1795" i="19"/>
  <c r="G1795" i="19" s="1"/>
  <c r="H1797" i="19" l="1"/>
  <c r="I1796" i="19"/>
  <c r="G1796" i="19" s="1"/>
  <c r="F1795" i="19"/>
  <c r="H1798" i="19" l="1"/>
  <c r="I1797" i="19"/>
  <c r="G1797" i="19" s="1"/>
  <c r="F1796" i="19"/>
  <c r="F1797" i="19" l="1"/>
  <c r="H1799" i="19"/>
  <c r="I1798" i="19"/>
  <c r="G1798" i="19" s="1"/>
  <c r="F1798" i="19" l="1"/>
  <c r="H1800" i="19"/>
  <c r="I1799" i="19"/>
  <c r="G1799" i="19" s="1"/>
  <c r="F1799" i="19" l="1"/>
  <c r="H1801" i="19"/>
  <c r="I1800" i="19"/>
  <c r="G1800" i="19" s="1"/>
  <c r="F1800" i="19" l="1"/>
  <c r="H1802" i="19"/>
  <c r="I1801" i="19"/>
  <c r="G1801" i="19" s="1"/>
  <c r="F1801" i="19" l="1"/>
  <c r="H1803" i="19"/>
  <c r="I1802" i="19"/>
  <c r="G1802" i="19" s="1"/>
  <c r="F1802" i="19" l="1"/>
  <c r="H1804" i="19"/>
  <c r="I1803" i="19"/>
  <c r="G1803" i="19" s="1"/>
  <c r="F1803" i="19" l="1"/>
  <c r="H1805" i="19"/>
  <c r="I1804" i="19"/>
  <c r="G1804" i="19" s="1"/>
  <c r="F1804" i="19" l="1"/>
  <c r="H1806" i="19"/>
  <c r="I1805" i="19"/>
  <c r="G1805" i="19" s="1"/>
  <c r="F1805" i="19" l="1"/>
  <c r="H1807" i="19"/>
  <c r="I1806" i="19"/>
  <c r="G1806" i="19" s="1"/>
  <c r="H1808" i="19" l="1"/>
  <c r="I1807" i="19"/>
  <c r="G1807" i="19" s="1"/>
  <c r="F1806" i="19"/>
  <c r="F1807" i="19" l="1"/>
  <c r="H1809" i="19"/>
  <c r="I1808" i="19"/>
  <c r="G1808" i="19" s="1"/>
  <c r="F1808" i="19" l="1"/>
  <c r="I1809" i="19"/>
  <c r="G1809" i="19" s="1"/>
  <c r="H1810" i="19"/>
  <c r="F1809" i="19" l="1"/>
  <c r="I1810" i="19"/>
  <c r="G1810" i="19" s="1"/>
  <c r="H1811" i="19"/>
  <c r="F1810" i="19" l="1"/>
  <c r="I1811" i="19"/>
  <c r="G1811" i="19" s="1"/>
  <c r="H1812" i="19"/>
  <c r="I1812" i="19" l="1"/>
  <c r="G1812" i="19" s="1"/>
  <c r="H1813" i="19"/>
  <c r="F1811" i="19"/>
  <c r="F1812" i="19" l="1"/>
  <c r="I1813" i="19"/>
  <c r="G1813" i="19" s="1"/>
  <c r="H1814" i="19"/>
  <c r="F1813" i="19" l="1"/>
  <c r="I1814" i="19"/>
  <c r="G1814" i="19" s="1"/>
  <c r="H1815" i="19"/>
  <c r="F1814" i="19" l="1"/>
  <c r="I1815" i="19"/>
  <c r="G1815" i="19" s="1"/>
  <c r="H1816" i="19"/>
  <c r="I1816" i="19" l="1"/>
  <c r="G1816" i="19" s="1"/>
  <c r="H1817" i="19"/>
  <c r="F1815" i="19"/>
  <c r="F1816" i="19" l="1"/>
  <c r="I1817" i="19"/>
  <c r="G1817" i="19" s="1"/>
  <c r="H1818" i="19"/>
  <c r="I1818" i="19" l="1"/>
  <c r="G1818" i="19" s="1"/>
  <c r="H1819" i="19"/>
  <c r="F1817" i="19"/>
  <c r="F1818" i="19" l="1"/>
  <c r="I1819" i="19"/>
  <c r="G1819" i="19" s="1"/>
  <c r="H1820" i="19"/>
  <c r="F1819" i="19" l="1"/>
  <c r="I1820" i="19"/>
  <c r="G1820" i="19" s="1"/>
  <c r="H1821" i="19"/>
  <c r="F1820" i="19" l="1"/>
  <c r="I1821" i="19"/>
  <c r="G1821" i="19" s="1"/>
  <c r="H1822" i="19"/>
  <c r="I1822" i="19" l="1"/>
  <c r="G1822" i="19" s="1"/>
  <c r="H1823" i="19"/>
  <c r="F1821" i="19"/>
  <c r="F1822" i="19" l="1"/>
  <c r="I1823" i="19"/>
  <c r="G1823" i="19" s="1"/>
  <c r="H1824" i="19"/>
  <c r="F1823" i="19" l="1"/>
  <c r="I1824" i="19"/>
  <c r="G1824" i="19" s="1"/>
  <c r="H1825" i="19"/>
  <c r="I1825" i="19" l="1"/>
  <c r="G1825" i="19" s="1"/>
  <c r="H1826" i="19"/>
  <c r="F1824" i="19"/>
  <c r="F1825" i="19" l="1"/>
  <c r="I1826" i="19"/>
  <c r="G1826" i="19" s="1"/>
  <c r="H1827" i="19"/>
  <c r="I1827" i="19" l="1"/>
  <c r="G1827" i="19" s="1"/>
  <c r="H1828" i="19"/>
  <c r="F1826" i="19"/>
  <c r="F1827" i="19" l="1"/>
  <c r="I1828" i="19"/>
  <c r="G1828" i="19" s="1"/>
  <c r="H1829" i="19"/>
  <c r="I1829" i="19" l="1"/>
  <c r="G1829" i="19" s="1"/>
  <c r="H1830" i="19"/>
  <c r="F1828" i="19"/>
  <c r="F1829" i="19" l="1"/>
  <c r="I1830" i="19"/>
  <c r="G1830" i="19" s="1"/>
  <c r="H1831" i="19"/>
  <c r="F1830" i="19" l="1"/>
  <c r="I1831" i="19"/>
  <c r="G1831" i="19" s="1"/>
  <c r="H1832" i="19"/>
  <c r="F1831" i="19" l="1"/>
  <c r="I1832" i="19"/>
  <c r="G1832" i="19" s="1"/>
  <c r="H1833" i="19"/>
  <c r="F1832" i="19" l="1"/>
  <c r="I1833" i="19"/>
  <c r="G1833" i="19" s="1"/>
  <c r="H1834" i="19"/>
  <c r="F1833" i="19" l="1"/>
  <c r="I1834" i="19"/>
  <c r="G1834" i="19" s="1"/>
  <c r="H1835" i="19"/>
  <c r="F1834" i="19" l="1"/>
  <c r="I1835" i="19"/>
  <c r="G1835" i="19" s="1"/>
  <c r="H1836" i="19"/>
  <c r="F1835" i="19" l="1"/>
  <c r="I1836" i="19"/>
  <c r="G1836" i="19" s="1"/>
  <c r="H1837" i="19"/>
  <c r="I1837" i="19" l="1"/>
  <c r="G1837" i="19" s="1"/>
  <c r="H1838" i="19"/>
  <c r="F1836" i="19"/>
  <c r="F1837" i="19" l="1"/>
  <c r="I1838" i="19"/>
  <c r="G1838" i="19" s="1"/>
  <c r="H1839" i="19"/>
  <c r="F1838" i="19" l="1"/>
  <c r="I1839" i="19"/>
  <c r="G1839" i="19" s="1"/>
  <c r="H1840" i="19"/>
  <c r="F1839" i="19" l="1"/>
  <c r="I1840" i="19"/>
  <c r="G1840" i="19" s="1"/>
  <c r="H1841" i="19"/>
  <c r="I1841" i="19" l="1"/>
  <c r="G1841" i="19" s="1"/>
  <c r="H1842" i="19"/>
  <c r="F1840" i="19"/>
  <c r="F1841" i="19" l="1"/>
  <c r="I1842" i="19"/>
  <c r="G1842" i="19" s="1"/>
  <c r="H1843" i="19"/>
  <c r="I1843" i="19" l="1"/>
  <c r="G1843" i="19" s="1"/>
  <c r="H1844" i="19"/>
  <c r="F1842" i="19"/>
  <c r="I1844" i="19" l="1"/>
  <c r="G1844" i="19" s="1"/>
  <c r="H1845" i="19"/>
  <c r="F1843" i="19"/>
  <c r="I1845" i="19" l="1"/>
  <c r="G1845" i="19" s="1"/>
  <c r="H1846" i="19"/>
  <c r="F1844" i="19"/>
  <c r="I1846" i="19" l="1"/>
  <c r="G1846" i="19" s="1"/>
  <c r="H1847" i="19"/>
  <c r="F1845" i="19"/>
  <c r="I1847" i="19" l="1"/>
  <c r="G1847" i="19" s="1"/>
  <c r="H1848" i="19"/>
  <c r="F1846" i="19"/>
  <c r="I1848" i="19" l="1"/>
  <c r="G1848" i="19" s="1"/>
  <c r="H1849" i="19"/>
  <c r="F1847" i="19"/>
  <c r="F1848" i="19" l="1"/>
  <c r="I1849" i="19"/>
  <c r="G1849" i="19" s="1"/>
  <c r="H1850" i="19"/>
  <c r="I1850" i="19" l="1"/>
  <c r="G1850" i="19" s="1"/>
  <c r="H1851" i="19"/>
  <c r="F1849" i="19"/>
  <c r="I1851" i="19" l="1"/>
  <c r="G1851" i="19" s="1"/>
  <c r="H1852" i="19"/>
  <c r="F1850" i="19"/>
  <c r="I1852" i="19" l="1"/>
  <c r="G1852" i="19" s="1"/>
  <c r="H1853" i="19"/>
  <c r="F1851" i="19"/>
  <c r="F1852" i="19" l="1"/>
  <c r="I1853" i="19"/>
  <c r="G1853" i="19" s="1"/>
  <c r="H1854" i="19"/>
  <c r="I1854" i="19" l="1"/>
  <c r="G1854" i="19" s="1"/>
  <c r="H1855" i="19"/>
  <c r="F1853" i="19"/>
  <c r="I1855" i="19" l="1"/>
  <c r="G1855" i="19" s="1"/>
  <c r="H1856" i="19"/>
  <c r="F1854" i="19"/>
  <c r="I1856" i="19" l="1"/>
  <c r="G1856" i="19" s="1"/>
  <c r="H1857" i="19"/>
  <c r="F1855" i="19"/>
  <c r="I1857" i="19" l="1"/>
  <c r="G1857" i="19" s="1"/>
  <c r="H1858" i="19"/>
  <c r="F1856" i="19"/>
  <c r="I1858" i="19" l="1"/>
  <c r="G1858" i="19" s="1"/>
  <c r="H1859" i="19"/>
  <c r="F1857" i="19"/>
  <c r="I1859" i="19" l="1"/>
  <c r="G1859" i="19" s="1"/>
  <c r="H1860" i="19"/>
  <c r="F1858" i="19"/>
  <c r="I1860" i="19" l="1"/>
  <c r="G1860" i="19" s="1"/>
  <c r="H1861" i="19"/>
  <c r="F1859" i="19"/>
  <c r="F1860" i="19" l="1"/>
  <c r="I1861" i="19"/>
  <c r="G1861" i="19" s="1"/>
  <c r="H1862" i="19"/>
  <c r="I1862" i="19" l="1"/>
  <c r="G1862" i="19" s="1"/>
  <c r="H1863" i="19"/>
  <c r="F1861" i="19"/>
  <c r="I1863" i="19" l="1"/>
  <c r="G1863" i="19" s="1"/>
  <c r="H1864" i="19"/>
  <c r="F1862" i="19"/>
  <c r="I1864" i="19" l="1"/>
  <c r="G1864" i="19" s="1"/>
  <c r="H1865" i="19"/>
  <c r="F1863" i="19"/>
  <c r="I1865" i="19" l="1"/>
  <c r="G1865" i="19" s="1"/>
  <c r="H1866" i="19"/>
  <c r="F1864" i="19"/>
  <c r="I1866" i="19" l="1"/>
  <c r="G1866" i="19" s="1"/>
  <c r="H1867" i="19"/>
  <c r="F1865" i="19"/>
  <c r="I1867" i="19" l="1"/>
  <c r="G1867" i="19" s="1"/>
  <c r="H1868" i="19"/>
  <c r="F1866" i="19"/>
  <c r="I1868" i="19" l="1"/>
  <c r="G1868" i="19" s="1"/>
  <c r="H1869" i="19"/>
  <c r="F1867" i="19"/>
  <c r="I1869" i="19" l="1"/>
  <c r="G1869" i="19" s="1"/>
  <c r="H1870" i="19"/>
  <c r="F1868" i="19"/>
  <c r="I1870" i="19" l="1"/>
  <c r="G1870" i="19" s="1"/>
  <c r="H1871" i="19"/>
  <c r="F1869" i="19"/>
  <c r="I1871" i="19" l="1"/>
  <c r="G1871" i="19" s="1"/>
  <c r="H1872" i="19"/>
  <c r="F1870" i="19"/>
  <c r="I1872" i="19" l="1"/>
  <c r="G1872" i="19" s="1"/>
  <c r="H1873" i="19"/>
  <c r="F1871" i="19"/>
  <c r="I1873" i="19" l="1"/>
  <c r="G1873" i="19" s="1"/>
  <c r="H1874" i="19"/>
  <c r="F1872" i="19"/>
  <c r="I1874" i="19" l="1"/>
  <c r="G1874" i="19" s="1"/>
  <c r="H1875" i="19"/>
  <c r="F1873" i="19"/>
  <c r="I1875" i="19" l="1"/>
  <c r="G1875" i="19" s="1"/>
  <c r="H1876" i="19"/>
  <c r="F1874" i="19"/>
  <c r="I1876" i="19" l="1"/>
  <c r="G1876" i="19" s="1"/>
  <c r="H1877" i="19"/>
  <c r="F1875" i="19"/>
  <c r="I1877" i="19" l="1"/>
  <c r="G1877" i="19" s="1"/>
  <c r="H1878" i="19"/>
  <c r="F1876" i="19"/>
  <c r="I1878" i="19" l="1"/>
  <c r="G1878" i="19" s="1"/>
  <c r="H1879" i="19"/>
  <c r="F1877" i="19"/>
  <c r="I1879" i="19" l="1"/>
  <c r="G1879" i="19" s="1"/>
  <c r="H1880" i="19"/>
  <c r="F1878" i="19"/>
  <c r="I1880" i="19" l="1"/>
  <c r="G1880" i="19" s="1"/>
  <c r="H1881" i="19"/>
  <c r="F1879" i="19"/>
  <c r="I1881" i="19" l="1"/>
  <c r="G1881" i="19" s="1"/>
  <c r="H1882" i="19"/>
  <c r="F1880" i="19"/>
  <c r="I1882" i="19" l="1"/>
  <c r="G1882" i="19" s="1"/>
  <c r="H1883" i="19"/>
  <c r="F1881" i="19"/>
  <c r="I1883" i="19" l="1"/>
  <c r="G1883" i="19" s="1"/>
  <c r="H1884" i="19"/>
  <c r="F1882" i="19"/>
  <c r="I1884" i="19" l="1"/>
  <c r="G1884" i="19" s="1"/>
  <c r="H1885" i="19"/>
  <c r="F1883" i="19"/>
  <c r="I1885" i="19" l="1"/>
  <c r="G1885" i="19" s="1"/>
  <c r="H1886" i="19"/>
  <c r="F1884" i="19"/>
  <c r="I1886" i="19" l="1"/>
  <c r="G1886" i="19" s="1"/>
  <c r="H1887" i="19"/>
  <c r="F1885" i="19"/>
  <c r="I1887" i="19" l="1"/>
  <c r="G1887" i="19" s="1"/>
  <c r="H1888" i="19"/>
  <c r="F1886" i="19"/>
  <c r="I1888" i="19" l="1"/>
  <c r="G1888" i="19" s="1"/>
  <c r="H1889" i="19"/>
  <c r="F1887" i="19"/>
  <c r="I1889" i="19" l="1"/>
  <c r="G1889" i="19" s="1"/>
  <c r="H1890" i="19"/>
  <c r="F1888" i="19"/>
  <c r="I1890" i="19" l="1"/>
  <c r="G1890" i="19" s="1"/>
  <c r="H1891" i="19"/>
  <c r="F1889" i="19"/>
  <c r="I1891" i="19" l="1"/>
  <c r="G1891" i="19" s="1"/>
  <c r="H1892" i="19"/>
  <c r="F1890" i="19"/>
  <c r="I1892" i="19" l="1"/>
  <c r="G1892" i="19" s="1"/>
  <c r="H1893" i="19"/>
  <c r="F1891" i="19"/>
  <c r="I1893" i="19" l="1"/>
  <c r="G1893" i="19" s="1"/>
  <c r="H1894" i="19"/>
  <c r="F1892" i="19"/>
  <c r="I1894" i="19" l="1"/>
  <c r="G1894" i="19" s="1"/>
  <c r="H1895" i="19"/>
  <c r="F1893" i="19"/>
  <c r="I1895" i="19" l="1"/>
  <c r="G1895" i="19" s="1"/>
  <c r="H1896" i="19"/>
  <c r="F1894" i="19"/>
  <c r="I1896" i="19" l="1"/>
  <c r="G1896" i="19" s="1"/>
  <c r="H1897" i="19"/>
  <c r="F1895" i="19"/>
  <c r="I1897" i="19" l="1"/>
  <c r="G1897" i="19" s="1"/>
  <c r="H1898" i="19"/>
  <c r="F1896" i="19"/>
  <c r="I1898" i="19" l="1"/>
  <c r="G1898" i="19" s="1"/>
  <c r="H1899" i="19"/>
  <c r="F1897" i="19"/>
  <c r="I1899" i="19" l="1"/>
  <c r="G1899" i="19" s="1"/>
  <c r="H1900" i="19"/>
  <c r="F1898" i="19"/>
  <c r="I1900" i="19" l="1"/>
  <c r="G1900" i="19" s="1"/>
  <c r="H1901" i="19"/>
  <c r="F1899" i="19"/>
  <c r="I1901" i="19" l="1"/>
  <c r="G1901" i="19" s="1"/>
  <c r="H1902" i="19"/>
  <c r="F1900" i="19"/>
  <c r="I1902" i="19" l="1"/>
  <c r="G1902" i="19" s="1"/>
  <c r="H1903" i="19"/>
  <c r="F1901" i="19"/>
  <c r="I1903" i="19" l="1"/>
  <c r="G1903" i="19" s="1"/>
  <c r="H1904" i="19"/>
  <c r="F1902" i="19"/>
  <c r="I1904" i="19" l="1"/>
  <c r="G1904" i="19" s="1"/>
  <c r="H1905" i="19"/>
  <c r="F1903" i="19"/>
  <c r="I1905" i="19" l="1"/>
  <c r="G1905" i="19" s="1"/>
  <c r="H1906" i="19"/>
  <c r="F1904" i="19"/>
  <c r="I1906" i="19" l="1"/>
  <c r="G1906" i="19" s="1"/>
  <c r="H1907" i="19"/>
  <c r="F1905" i="19"/>
  <c r="I1907" i="19" l="1"/>
  <c r="G1907" i="19" s="1"/>
  <c r="H1908" i="19"/>
  <c r="F1906" i="19"/>
  <c r="I1908" i="19" l="1"/>
  <c r="G1908" i="19" s="1"/>
  <c r="H1909" i="19"/>
  <c r="F1907" i="19"/>
  <c r="I1909" i="19" l="1"/>
  <c r="G1909" i="19" s="1"/>
  <c r="H1910" i="19"/>
  <c r="F1908" i="19"/>
  <c r="I1910" i="19" l="1"/>
  <c r="G1910" i="19" s="1"/>
  <c r="H1911" i="19"/>
  <c r="F1909" i="19"/>
  <c r="I1911" i="19" l="1"/>
  <c r="G1911" i="19" s="1"/>
  <c r="H1912" i="19"/>
  <c r="F1910" i="19"/>
  <c r="I1912" i="19" l="1"/>
  <c r="G1912" i="19" s="1"/>
  <c r="H1913" i="19"/>
  <c r="F1911" i="19"/>
  <c r="I1913" i="19" l="1"/>
  <c r="G1913" i="19" s="1"/>
  <c r="H1914" i="19"/>
  <c r="F1912" i="19"/>
  <c r="F1913" i="19" l="1"/>
  <c r="I1914" i="19"/>
  <c r="G1914" i="19" s="1"/>
  <c r="H1915" i="19"/>
  <c r="I1915" i="19" l="1"/>
  <c r="G1915" i="19" s="1"/>
  <c r="H1916" i="19"/>
  <c r="F1914" i="19"/>
  <c r="I1916" i="19" l="1"/>
  <c r="G1916" i="19" s="1"/>
  <c r="H1917" i="19"/>
  <c r="F1915" i="19"/>
  <c r="I1917" i="19" l="1"/>
  <c r="G1917" i="19" s="1"/>
  <c r="H1918" i="19"/>
  <c r="F1916" i="19"/>
  <c r="I1918" i="19" l="1"/>
  <c r="G1918" i="19" s="1"/>
  <c r="H1919" i="19"/>
  <c r="F1917" i="19"/>
  <c r="I1919" i="19" l="1"/>
  <c r="G1919" i="19" s="1"/>
  <c r="H1920" i="19"/>
  <c r="F1918" i="19"/>
  <c r="I1920" i="19" l="1"/>
  <c r="G1920" i="19" s="1"/>
  <c r="H1921" i="19"/>
  <c r="F1919" i="19"/>
  <c r="I1921" i="19" l="1"/>
  <c r="G1921" i="19" s="1"/>
  <c r="H1922" i="19"/>
  <c r="F1920" i="19"/>
  <c r="I1922" i="19" l="1"/>
  <c r="G1922" i="19" s="1"/>
  <c r="H1923" i="19"/>
  <c r="F1921" i="19"/>
  <c r="I1923" i="19" l="1"/>
  <c r="G1923" i="19" s="1"/>
  <c r="H1924" i="19"/>
  <c r="F1922" i="19"/>
  <c r="I1924" i="19" l="1"/>
  <c r="G1924" i="19" s="1"/>
  <c r="H1925" i="19"/>
  <c r="F1923" i="19"/>
  <c r="I1925" i="19" l="1"/>
  <c r="G1925" i="19" s="1"/>
  <c r="H1926" i="19"/>
  <c r="F1924" i="19"/>
  <c r="I1926" i="19" l="1"/>
  <c r="G1926" i="19" s="1"/>
  <c r="H1927" i="19"/>
  <c r="F1925" i="19"/>
  <c r="I1927" i="19" l="1"/>
  <c r="G1927" i="19" s="1"/>
  <c r="H1928" i="19"/>
  <c r="F1926" i="19"/>
  <c r="I1928" i="19" l="1"/>
  <c r="G1928" i="19" s="1"/>
  <c r="H1929" i="19"/>
  <c r="F1927" i="19"/>
  <c r="I1929" i="19" l="1"/>
  <c r="G1929" i="19" s="1"/>
  <c r="H1930" i="19"/>
  <c r="F1928" i="19"/>
  <c r="I1930" i="19" l="1"/>
  <c r="G1930" i="19" s="1"/>
  <c r="H1931" i="19"/>
  <c r="F1929" i="19"/>
  <c r="I1931" i="19" l="1"/>
  <c r="G1931" i="19" s="1"/>
  <c r="H1932" i="19"/>
  <c r="F1930" i="19"/>
  <c r="I1932" i="19" l="1"/>
  <c r="G1932" i="19" s="1"/>
  <c r="H1933" i="19"/>
  <c r="F1931" i="19"/>
  <c r="I1933" i="19" l="1"/>
  <c r="G1933" i="19" s="1"/>
  <c r="H1934" i="19"/>
  <c r="F1932" i="19"/>
  <c r="I1934" i="19" l="1"/>
  <c r="G1934" i="19" s="1"/>
  <c r="H1935" i="19"/>
  <c r="F1933" i="19"/>
  <c r="I1935" i="19" l="1"/>
  <c r="G1935" i="19" s="1"/>
  <c r="H1936" i="19"/>
  <c r="F1934" i="19"/>
  <c r="F1935" i="19" l="1"/>
  <c r="I1936" i="19"/>
  <c r="G1936" i="19" s="1"/>
  <c r="H1937" i="19"/>
  <c r="F1936" i="19" l="1"/>
  <c r="I1937" i="19"/>
  <c r="G1937" i="19" s="1"/>
  <c r="H1938" i="19"/>
  <c r="I1938" i="19" l="1"/>
  <c r="G1938" i="19" s="1"/>
  <c r="H1939" i="19"/>
  <c r="F1937" i="19"/>
  <c r="I1939" i="19" l="1"/>
  <c r="G1939" i="19" s="1"/>
  <c r="H1940" i="19"/>
  <c r="F1938" i="19"/>
  <c r="I1940" i="19" l="1"/>
  <c r="G1940" i="19" s="1"/>
  <c r="H1941" i="19"/>
  <c r="F1939" i="19"/>
  <c r="I1941" i="19" l="1"/>
  <c r="G1941" i="19" s="1"/>
  <c r="H1942" i="19"/>
  <c r="F1940" i="19"/>
  <c r="I1942" i="19" l="1"/>
  <c r="G1942" i="19" s="1"/>
  <c r="H1943" i="19"/>
  <c r="F1941" i="19"/>
  <c r="I1943" i="19" l="1"/>
  <c r="G1943" i="19" s="1"/>
  <c r="H1944" i="19"/>
  <c r="F1942" i="19"/>
  <c r="I1944" i="19" l="1"/>
  <c r="G1944" i="19" s="1"/>
  <c r="H1945" i="19"/>
  <c r="F1943" i="19"/>
  <c r="I1945" i="19" l="1"/>
  <c r="G1945" i="19" s="1"/>
  <c r="H1946" i="19"/>
  <c r="F1944" i="19"/>
  <c r="I1946" i="19" l="1"/>
  <c r="G1946" i="19" s="1"/>
  <c r="H1947" i="19"/>
  <c r="F1945" i="19"/>
  <c r="I1947" i="19" l="1"/>
  <c r="G1947" i="19" s="1"/>
  <c r="H1948" i="19"/>
  <c r="F1946" i="19"/>
  <c r="I1948" i="19" l="1"/>
  <c r="G1948" i="19" s="1"/>
  <c r="H1949" i="19"/>
  <c r="F1947" i="19"/>
  <c r="I1949" i="19" l="1"/>
  <c r="G1949" i="19" s="1"/>
  <c r="H1950" i="19"/>
  <c r="F1948" i="19"/>
  <c r="F1949" i="19" l="1"/>
  <c r="I1950" i="19"/>
  <c r="G1950" i="19" s="1"/>
  <c r="H1951" i="19"/>
  <c r="I1951" i="19" l="1"/>
  <c r="G1951" i="19" s="1"/>
  <c r="H1952" i="19"/>
  <c r="F1950" i="19"/>
  <c r="I1952" i="19" l="1"/>
  <c r="G1952" i="19" s="1"/>
  <c r="H1953" i="19"/>
  <c r="F1951" i="19"/>
  <c r="F1952" i="19" l="1"/>
  <c r="I1953" i="19"/>
  <c r="G1953" i="19" s="1"/>
  <c r="H1954" i="19"/>
  <c r="I1954" i="19" l="1"/>
  <c r="G1954" i="19" s="1"/>
  <c r="H1955" i="19"/>
  <c r="F1953" i="19"/>
  <c r="I1955" i="19" l="1"/>
  <c r="G1955" i="19" s="1"/>
  <c r="H1956" i="19"/>
  <c r="F1954" i="19"/>
  <c r="I1956" i="19" l="1"/>
  <c r="G1956" i="19" s="1"/>
  <c r="H1957" i="19"/>
  <c r="F1955" i="19"/>
  <c r="I1957" i="19" l="1"/>
  <c r="G1957" i="19" s="1"/>
  <c r="H1958" i="19"/>
  <c r="F1956" i="19"/>
  <c r="I1958" i="19" l="1"/>
  <c r="G1958" i="19" s="1"/>
  <c r="H1959" i="19"/>
  <c r="F1957" i="19"/>
  <c r="I1959" i="19" l="1"/>
  <c r="G1959" i="19" s="1"/>
  <c r="H1960" i="19"/>
  <c r="F1958" i="19"/>
  <c r="I1960" i="19" l="1"/>
  <c r="G1960" i="19" s="1"/>
  <c r="H1961" i="19"/>
  <c r="F1959" i="19"/>
  <c r="I1961" i="19" l="1"/>
  <c r="G1961" i="19" s="1"/>
  <c r="H1962" i="19"/>
  <c r="F1960" i="19"/>
  <c r="I1962" i="19" l="1"/>
  <c r="G1962" i="19" s="1"/>
  <c r="H1963" i="19"/>
  <c r="F1961" i="19"/>
  <c r="I1963" i="19" l="1"/>
  <c r="G1963" i="19" s="1"/>
  <c r="H1964" i="19"/>
  <c r="F1962" i="19"/>
  <c r="H1965" i="19" l="1"/>
  <c r="I1964" i="19"/>
  <c r="G1964" i="19" s="1"/>
  <c r="F1963" i="19"/>
  <c r="F1964" i="19" l="1"/>
  <c r="H1966" i="19"/>
  <c r="I1965" i="19"/>
  <c r="G1965" i="19" s="1"/>
  <c r="F1965" i="19" l="1"/>
  <c r="H1967" i="19"/>
  <c r="I1966" i="19"/>
  <c r="G1966" i="19" s="1"/>
  <c r="F1966" i="19" l="1"/>
  <c r="H1968" i="19"/>
  <c r="I1967" i="19"/>
  <c r="G1967" i="19" s="1"/>
  <c r="F1967" i="19" l="1"/>
  <c r="H1969" i="19"/>
  <c r="I1968" i="19"/>
  <c r="G1968" i="19" s="1"/>
  <c r="F1968" i="19" l="1"/>
  <c r="H1970" i="19"/>
  <c r="I1969" i="19"/>
  <c r="G1969" i="19" s="1"/>
  <c r="F1969" i="19" l="1"/>
  <c r="H1971" i="19"/>
  <c r="I1970" i="19"/>
  <c r="G1970" i="19" s="1"/>
  <c r="F1970" i="19" l="1"/>
  <c r="H1972" i="19"/>
  <c r="I1971" i="19"/>
  <c r="G1971" i="19" s="1"/>
  <c r="F1971" i="19" l="1"/>
  <c r="H1973" i="19"/>
  <c r="I1972" i="19"/>
  <c r="G1972" i="19" s="1"/>
  <c r="F1972" i="19" l="1"/>
  <c r="H1974" i="19"/>
  <c r="I1973" i="19"/>
  <c r="G1973" i="19" s="1"/>
  <c r="F1973" i="19" l="1"/>
  <c r="H1975" i="19"/>
  <c r="I1974" i="19"/>
  <c r="G1974" i="19" s="1"/>
  <c r="F1974" i="19" l="1"/>
  <c r="H1976" i="19"/>
  <c r="I1975" i="19"/>
  <c r="G1975" i="19" s="1"/>
  <c r="H1977" i="19" l="1"/>
  <c r="I1976" i="19"/>
  <c r="G1976" i="19" s="1"/>
  <c r="F1975" i="19"/>
  <c r="F1976" i="19" l="1"/>
  <c r="H1978" i="19"/>
  <c r="I1977" i="19"/>
  <c r="G1977" i="19" s="1"/>
  <c r="F1977" i="19" l="1"/>
  <c r="H1979" i="19"/>
  <c r="I1978" i="19"/>
  <c r="G1978" i="19" s="1"/>
  <c r="F1978" i="19" l="1"/>
  <c r="H1980" i="19"/>
  <c r="I1979" i="19"/>
  <c r="G1979" i="19" s="1"/>
  <c r="F1979" i="19" l="1"/>
  <c r="H1981" i="19"/>
  <c r="I1980" i="19"/>
  <c r="G1980" i="19" s="1"/>
  <c r="F1980" i="19" l="1"/>
  <c r="H1982" i="19"/>
  <c r="I1981" i="19"/>
  <c r="G1981" i="19" s="1"/>
  <c r="F1981" i="19" l="1"/>
  <c r="H1983" i="19"/>
  <c r="I1982" i="19"/>
  <c r="G1982" i="19" s="1"/>
  <c r="F1982" i="19" l="1"/>
  <c r="H1984" i="19"/>
  <c r="I1983" i="19"/>
  <c r="G1983" i="19" s="1"/>
  <c r="F1983" i="19" l="1"/>
  <c r="H1985" i="19"/>
  <c r="I1984" i="19"/>
  <c r="G1984" i="19" s="1"/>
  <c r="F1984" i="19" l="1"/>
  <c r="H1986" i="19"/>
  <c r="I1985" i="19"/>
  <c r="G1985" i="19" s="1"/>
  <c r="H1987" i="19" l="1"/>
  <c r="I1986" i="19"/>
  <c r="G1986" i="19" s="1"/>
  <c r="F1985" i="19"/>
  <c r="F1986" i="19" l="1"/>
  <c r="H1988" i="19"/>
  <c r="I1987" i="19"/>
  <c r="G1987" i="19" s="1"/>
  <c r="F1987" i="19" l="1"/>
  <c r="H1989" i="19"/>
  <c r="I1988" i="19"/>
  <c r="G1988" i="19" s="1"/>
  <c r="F1988" i="19" l="1"/>
  <c r="H1990" i="19"/>
  <c r="I1989" i="19"/>
  <c r="G1989" i="19" s="1"/>
  <c r="F1989" i="19" l="1"/>
  <c r="H1991" i="19"/>
  <c r="I1990" i="19"/>
  <c r="G1990" i="19" s="1"/>
  <c r="F1990" i="19" l="1"/>
  <c r="H1992" i="19"/>
  <c r="I1991" i="19"/>
  <c r="G1991" i="19" s="1"/>
  <c r="F1991" i="19" l="1"/>
  <c r="H1993" i="19"/>
  <c r="I1992" i="19"/>
  <c r="G1992" i="19" s="1"/>
  <c r="H1994" i="19" l="1"/>
  <c r="I1993" i="19"/>
  <c r="G1993" i="19" s="1"/>
  <c r="F1992" i="19"/>
  <c r="F1993" i="19" l="1"/>
  <c r="H1995" i="19"/>
  <c r="I1994" i="19"/>
  <c r="G1994" i="19" s="1"/>
  <c r="F1994" i="19" l="1"/>
  <c r="H1996" i="19"/>
  <c r="I1995" i="19"/>
  <c r="G1995" i="19" s="1"/>
  <c r="F1995" i="19" l="1"/>
  <c r="H1997" i="19"/>
  <c r="I1996" i="19"/>
  <c r="G1996" i="19" s="1"/>
  <c r="F1996" i="19" l="1"/>
  <c r="H1998" i="19"/>
  <c r="I1997" i="19"/>
  <c r="G1997" i="19" s="1"/>
  <c r="F1997" i="19" l="1"/>
  <c r="H1999" i="19"/>
  <c r="I1998" i="19"/>
  <c r="G1998" i="19" s="1"/>
  <c r="F1998" i="19" l="1"/>
  <c r="H2000" i="19"/>
  <c r="I1999" i="19"/>
  <c r="G1999" i="19" s="1"/>
  <c r="F1999" i="19" l="1"/>
  <c r="H2001" i="19"/>
  <c r="I2000" i="19"/>
  <c r="G2000" i="19" s="1"/>
  <c r="F2000" i="19" l="1"/>
  <c r="H2002" i="19"/>
  <c r="I2001" i="19"/>
  <c r="G2001" i="19" s="1"/>
  <c r="H2003" i="19" l="1"/>
  <c r="I2002" i="19"/>
  <c r="G2002" i="19" s="1"/>
  <c r="F2001" i="19"/>
  <c r="F2002" i="19" l="1"/>
  <c r="H2004" i="19"/>
  <c r="I2003" i="19"/>
  <c r="G2003" i="19" s="1"/>
  <c r="F2003" i="19" l="1"/>
  <c r="H2005" i="19"/>
  <c r="I2004" i="19"/>
  <c r="G2004" i="19" s="1"/>
  <c r="F2004" i="19" l="1"/>
  <c r="H2006" i="19"/>
  <c r="I2005" i="19"/>
  <c r="G2005" i="19" s="1"/>
  <c r="F2005" i="19" l="1"/>
  <c r="H2007" i="19"/>
  <c r="I2006" i="19"/>
  <c r="G2006" i="19" s="1"/>
  <c r="F2006" i="19" l="1"/>
  <c r="H2008" i="19"/>
  <c r="I2007" i="19"/>
  <c r="G2007" i="19" s="1"/>
  <c r="H2009" i="19" l="1"/>
  <c r="I2008" i="19"/>
  <c r="G2008" i="19" s="1"/>
  <c r="F2007" i="19"/>
  <c r="F2008" i="19" l="1"/>
  <c r="H2010" i="19"/>
  <c r="I2009" i="19"/>
  <c r="G2009" i="19" s="1"/>
  <c r="F2009" i="19" l="1"/>
  <c r="H2011" i="19"/>
  <c r="I2010" i="19"/>
  <c r="G2010" i="19" s="1"/>
  <c r="F2010" i="19" l="1"/>
  <c r="H2012" i="19"/>
  <c r="I2011" i="19"/>
  <c r="G2011" i="19" s="1"/>
  <c r="H2013" i="19" l="1"/>
  <c r="I2012" i="19"/>
  <c r="G2012" i="19" s="1"/>
  <c r="F2011" i="19"/>
  <c r="F2012" i="19" l="1"/>
  <c r="H2014" i="19"/>
  <c r="I2013" i="19"/>
  <c r="G2013" i="19" s="1"/>
  <c r="F2013" i="19" l="1"/>
  <c r="H2015" i="19"/>
  <c r="I2014" i="19"/>
  <c r="G2014" i="19" s="1"/>
  <c r="F2014" i="19" l="1"/>
  <c r="H2016" i="19"/>
  <c r="I2015" i="19"/>
  <c r="G2015" i="19" s="1"/>
  <c r="F2015" i="19" l="1"/>
  <c r="H2017" i="19"/>
  <c r="I2016" i="19"/>
  <c r="G2016" i="19" s="1"/>
  <c r="F2016" i="19" l="1"/>
  <c r="H2018" i="19"/>
  <c r="I2017" i="19"/>
  <c r="G2017" i="19" s="1"/>
  <c r="F2017" i="19" l="1"/>
  <c r="H2019" i="19"/>
  <c r="I2018" i="19"/>
  <c r="G2018" i="19" s="1"/>
  <c r="F2018" i="19" l="1"/>
  <c r="H2020" i="19"/>
  <c r="I2019" i="19"/>
  <c r="G2019" i="19" s="1"/>
  <c r="F2019" i="19" l="1"/>
  <c r="H2021" i="19"/>
  <c r="I2020" i="19"/>
  <c r="G2020" i="19" s="1"/>
  <c r="F2020" i="19" l="1"/>
  <c r="H2022" i="19"/>
  <c r="I2021" i="19"/>
  <c r="G2021" i="19" s="1"/>
  <c r="F2021" i="19" l="1"/>
  <c r="H2023" i="19"/>
  <c r="I2022" i="19"/>
  <c r="G2022" i="19" s="1"/>
  <c r="F2022" i="19" l="1"/>
  <c r="H2024" i="19"/>
  <c r="I2023" i="19"/>
  <c r="G2023" i="19" s="1"/>
  <c r="F2023" i="19" l="1"/>
  <c r="H2025" i="19"/>
  <c r="I2024" i="19"/>
  <c r="G2024" i="19" s="1"/>
  <c r="F2024" i="19" l="1"/>
  <c r="H2026" i="19"/>
  <c r="I2025" i="19"/>
  <c r="G2025" i="19" s="1"/>
  <c r="F2025" i="19" l="1"/>
  <c r="H2027" i="19"/>
  <c r="I2026" i="19"/>
  <c r="G2026" i="19" s="1"/>
  <c r="F2026" i="19" l="1"/>
  <c r="H2028" i="19"/>
  <c r="I2027" i="19"/>
  <c r="G2027" i="19" s="1"/>
  <c r="F2027" i="19" l="1"/>
  <c r="H2029" i="19"/>
  <c r="I2028" i="19"/>
  <c r="G2028" i="19" s="1"/>
  <c r="F2028" i="19" l="1"/>
  <c r="H2030" i="19"/>
  <c r="I2029" i="19"/>
  <c r="G2029" i="19" s="1"/>
  <c r="F2029" i="19" l="1"/>
  <c r="H2031" i="19"/>
  <c r="I2030" i="19"/>
  <c r="G2030" i="19" s="1"/>
  <c r="F2030" i="19" l="1"/>
  <c r="H2032" i="19"/>
  <c r="I2031" i="19"/>
  <c r="G2031" i="19" s="1"/>
  <c r="F2031" i="19" l="1"/>
  <c r="H2033" i="19"/>
  <c r="I2032" i="19"/>
  <c r="G2032" i="19" s="1"/>
  <c r="F2032" i="19" l="1"/>
  <c r="H2034" i="19"/>
  <c r="I2033" i="19"/>
  <c r="G2033" i="19" s="1"/>
  <c r="F2033" i="19" l="1"/>
  <c r="H2035" i="19"/>
  <c r="I2034" i="19"/>
  <c r="G2034" i="19" s="1"/>
  <c r="F2034" i="19" l="1"/>
  <c r="H2036" i="19"/>
  <c r="I2035" i="19"/>
  <c r="G2035" i="19" s="1"/>
  <c r="F2035" i="19" l="1"/>
  <c r="H2037" i="19"/>
  <c r="I2036" i="19"/>
  <c r="G2036" i="19" s="1"/>
  <c r="F2036" i="19" l="1"/>
  <c r="H2038" i="19"/>
  <c r="I2037" i="19"/>
  <c r="G2037" i="19" s="1"/>
  <c r="F2037" i="19" l="1"/>
  <c r="H2039" i="19"/>
  <c r="I2038" i="19"/>
  <c r="G2038" i="19" s="1"/>
  <c r="F2038" i="19" l="1"/>
  <c r="H2040" i="19"/>
  <c r="I2039" i="19"/>
  <c r="G2039" i="19" s="1"/>
  <c r="F2039" i="19" l="1"/>
  <c r="H2041" i="19"/>
  <c r="I2040" i="19"/>
  <c r="G2040" i="19" s="1"/>
  <c r="F2040" i="19" l="1"/>
  <c r="H2042" i="19"/>
  <c r="I2041" i="19"/>
  <c r="G2041" i="19" s="1"/>
  <c r="F2041" i="19" l="1"/>
  <c r="H2043" i="19"/>
  <c r="I2042" i="19"/>
  <c r="G2042" i="19" s="1"/>
  <c r="H2044" i="19" l="1"/>
  <c r="I2043" i="19"/>
  <c r="G2043" i="19" s="1"/>
  <c r="F2042" i="19"/>
  <c r="F2043" i="19" l="1"/>
  <c r="H2045" i="19"/>
  <c r="I2044" i="19"/>
  <c r="G2044" i="19" s="1"/>
  <c r="F2044" i="19" l="1"/>
  <c r="H2046" i="19"/>
  <c r="I2045" i="19"/>
  <c r="G2045" i="19" s="1"/>
  <c r="F2045" i="19" l="1"/>
  <c r="H2047" i="19"/>
  <c r="I2046" i="19"/>
  <c r="G2046" i="19" s="1"/>
  <c r="H2048" i="19" l="1"/>
  <c r="I2047" i="19"/>
  <c r="G2047" i="19" s="1"/>
  <c r="F2046" i="19"/>
  <c r="F2047" i="19" l="1"/>
  <c r="H2049" i="19"/>
  <c r="I2048" i="19"/>
  <c r="G2048" i="19" s="1"/>
  <c r="F2048" i="19" l="1"/>
  <c r="H2050" i="19"/>
  <c r="I2049" i="19"/>
  <c r="G2049" i="19" s="1"/>
  <c r="H2051" i="19" l="1"/>
  <c r="I2050" i="19"/>
  <c r="G2050" i="19" s="1"/>
  <c r="F2049" i="19"/>
  <c r="F2050" i="19" l="1"/>
  <c r="H2052" i="19"/>
  <c r="I2051" i="19"/>
  <c r="G2051" i="19" s="1"/>
  <c r="F2051" i="19" l="1"/>
  <c r="H2053" i="19"/>
  <c r="I2052" i="19"/>
  <c r="G2052" i="19" s="1"/>
  <c r="F2052" i="19" l="1"/>
  <c r="H2054" i="19"/>
  <c r="I2053" i="19"/>
  <c r="G2053" i="19" s="1"/>
  <c r="F2053" i="19" l="1"/>
  <c r="H2055" i="19"/>
  <c r="I2054" i="19"/>
  <c r="G2054" i="19" s="1"/>
  <c r="F2054" i="19" l="1"/>
  <c r="H2056" i="19"/>
  <c r="I2055" i="19"/>
  <c r="G2055" i="19" s="1"/>
  <c r="F2055" i="19" l="1"/>
  <c r="H2057" i="19"/>
  <c r="I2056" i="19"/>
  <c r="G2056" i="19" s="1"/>
  <c r="F2056" i="19" l="1"/>
  <c r="H2058" i="19"/>
  <c r="I2057" i="19"/>
  <c r="G2057" i="19" s="1"/>
  <c r="F2057" i="19" l="1"/>
  <c r="H2059" i="19"/>
  <c r="I2058" i="19"/>
  <c r="G2058" i="19" s="1"/>
  <c r="F2058" i="19" l="1"/>
  <c r="H2060" i="19"/>
  <c r="I2059" i="19"/>
  <c r="G2059" i="19" s="1"/>
  <c r="F2059" i="19" l="1"/>
  <c r="H2061" i="19"/>
  <c r="I2060" i="19"/>
  <c r="G2060" i="19" s="1"/>
  <c r="F2060" i="19" l="1"/>
  <c r="H2062" i="19"/>
  <c r="I2061" i="19"/>
  <c r="G2061" i="19" s="1"/>
  <c r="F2061" i="19" l="1"/>
  <c r="H2063" i="19"/>
  <c r="I2062" i="19"/>
  <c r="G2062" i="19" s="1"/>
  <c r="H2064" i="19" l="1"/>
  <c r="I2063" i="19"/>
  <c r="G2063" i="19" s="1"/>
  <c r="F2062" i="19"/>
  <c r="F2063" i="19" l="1"/>
  <c r="H2065" i="19"/>
  <c r="I2064" i="19"/>
  <c r="G2064" i="19" s="1"/>
  <c r="F2064" i="19" l="1"/>
  <c r="H2066" i="19"/>
  <c r="I2065" i="19"/>
  <c r="G2065" i="19" s="1"/>
  <c r="F2065" i="19" l="1"/>
  <c r="H2067" i="19"/>
  <c r="I2066" i="19"/>
  <c r="G2066" i="19" s="1"/>
  <c r="F2066" i="19" l="1"/>
  <c r="H2068" i="19"/>
  <c r="I2067" i="19"/>
  <c r="G2067" i="19" s="1"/>
  <c r="F2067" i="19" l="1"/>
  <c r="H2069" i="19"/>
  <c r="I2068" i="19"/>
  <c r="G2068" i="19" s="1"/>
  <c r="F2068" i="19" l="1"/>
  <c r="H2070" i="19"/>
  <c r="I2069" i="19"/>
  <c r="G2069" i="19" s="1"/>
  <c r="F2069" i="19" l="1"/>
  <c r="H2071" i="19"/>
  <c r="I2070" i="19"/>
  <c r="G2070" i="19" s="1"/>
  <c r="F2070" i="19" l="1"/>
  <c r="H2072" i="19"/>
  <c r="I2071" i="19"/>
  <c r="G2071" i="19" s="1"/>
  <c r="F2071" i="19" l="1"/>
  <c r="H2073" i="19"/>
  <c r="I2072" i="19"/>
  <c r="G2072" i="19" s="1"/>
  <c r="F2072" i="19" l="1"/>
  <c r="H2074" i="19"/>
  <c r="I2073" i="19"/>
  <c r="G2073" i="19" s="1"/>
  <c r="F2073" i="19" l="1"/>
  <c r="H2075" i="19"/>
  <c r="I2074" i="19"/>
  <c r="G2074" i="19" s="1"/>
  <c r="F2074" i="19" l="1"/>
  <c r="H2076" i="19"/>
  <c r="I2075" i="19"/>
  <c r="G2075" i="19" s="1"/>
  <c r="F2075" i="19" l="1"/>
  <c r="H2077" i="19"/>
  <c r="I2076" i="19"/>
  <c r="G2076" i="19" s="1"/>
  <c r="H2078" i="19" l="1"/>
  <c r="I2077" i="19"/>
  <c r="G2077" i="19" s="1"/>
  <c r="F2076" i="19"/>
  <c r="F2077" i="19" l="1"/>
  <c r="I2078" i="19"/>
  <c r="G2078" i="19" s="1"/>
  <c r="H2079" i="19"/>
  <c r="I2079" i="19" l="1"/>
  <c r="G2079" i="19" s="1"/>
  <c r="H2080" i="19"/>
  <c r="F2078" i="19"/>
  <c r="F2079" i="19" l="1"/>
  <c r="I2080" i="19"/>
  <c r="G2080" i="19" s="1"/>
  <c r="H2081" i="19"/>
  <c r="F2080" i="19" l="1"/>
  <c r="I2081" i="19"/>
  <c r="G2081" i="19" s="1"/>
  <c r="H2082" i="19"/>
  <c r="I2082" i="19" l="1"/>
  <c r="G2082" i="19" s="1"/>
  <c r="H2083" i="19"/>
  <c r="F2081" i="19"/>
  <c r="F2082" i="19" l="1"/>
  <c r="I2083" i="19"/>
  <c r="G2083" i="19" s="1"/>
  <c r="H2084" i="19"/>
  <c r="I2084" i="19" l="1"/>
  <c r="G2084" i="19" s="1"/>
  <c r="H2085" i="19"/>
  <c r="F2083" i="19"/>
  <c r="I2085" i="19" l="1"/>
  <c r="G2085" i="19" s="1"/>
  <c r="H2086" i="19"/>
  <c r="F2084" i="19"/>
  <c r="F2085" i="19" l="1"/>
  <c r="I2086" i="19"/>
  <c r="G2086" i="19" s="1"/>
  <c r="H2087" i="19"/>
  <c r="I2087" i="19" l="1"/>
  <c r="G2087" i="19" s="1"/>
  <c r="H2088" i="19"/>
  <c r="F2086" i="19"/>
  <c r="F2087" i="19" l="1"/>
  <c r="I2088" i="19"/>
  <c r="G2088" i="19" s="1"/>
  <c r="H2089" i="19"/>
  <c r="F2088" i="19" l="1"/>
  <c r="I2089" i="19"/>
  <c r="G2089" i="19" s="1"/>
  <c r="H2090" i="19"/>
  <c r="I2090" i="19" l="1"/>
  <c r="G2090" i="19" s="1"/>
  <c r="H2091" i="19"/>
  <c r="F2089" i="19"/>
  <c r="F2090" i="19" l="1"/>
  <c r="I2091" i="19"/>
  <c r="G2091" i="19" s="1"/>
  <c r="H2092" i="19"/>
  <c r="I2092" i="19" l="1"/>
  <c r="G2092" i="19" s="1"/>
  <c r="H2093" i="19"/>
  <c r="F2091" i="19"/>
  <c r="I2093" i="19" l="1"/>
  <c r="G2093" i="19" s="1"/>
  <c r="H2094" i="19"/>
  <c r="F2092" i="19"/>
  <c r="F2093" i="19" l="1"/>
  <c r="I2094" i="19"/>
  <c r="G2094" i="19" s="1"/>
  <c r="H2095" i="19"/>
  <c r="I2095" i="19" l="1"/>
  <c r="G2095" i="19" s="1"/>
  <c r="H2096" i="19"/>
  <c r="F2094" i="19"/>
  <c r="F2095" i="19" l="1"/>
  <c r="I2096" i="19"/>
  <c r="G2096" i="19" s="1"/>
  <c r="H2097" i="19"/>
  <c r="I2097" i="19" l="1"/>
  <c r="G2097" i="19" s="1"/>
  <c r="H2098" i="19"/>
  <c r="F2096" i="19"/>
  <c r="F2097" i="19" l="1"/>
  <c r="I2098" i="19"/>
  <c r="G2098" i="19" s="1"/>
  <c r="H2099" i="19"/>
  <c r="I2099" i="19" l="1"/>
  <c r="G2099" i="19" s="1"/>
  <c r="H2100" i="19"/>
  <c r="F2098" i="19"/>
  <c r="F2099" i="19" l="1"/>
  <c r="I2100" i="19"/>
  <c r="G2100" i="19" s="1"/>
  <c r="H2101" i="19"/>
  <c r="I2101" i="19" l="1"/>
  <c r="G2101" i="19" s="1"/>
  <c r="H2102" i="19"/>
  <c r="F2100" i="19"/>
  <c r="F2101" i="19" l="1"/>
  <c r="I2102" i="19"/>
  <c r="G2102" i="19" s="1"/>
  <c r="H2103" i="19"/>
  <c r="I2103" i="19" l="1"/>
  <c r="G2103" i="19" s="1"/>
  <c r="H2104" i="19"/>
  <c r="F2102" i="19"/>
  <c r="I2104" i="19" l="1"/>
  <c r="G2104" i="19" s="1"/>
  <c r="H2105" i="19"/>
  <c r="F2103" i="19"/>
  <c r="F2104" i="19" l="1"/>
  <c r="I2105" i="19"/>
  <c r="G2105" i="19" s="1"/>
  <c r="H2106" i="19"/>
  <c r="F2105" i="19" l="1"/>
  <c r="I2106" i="19"/>
  <c r="G2106" i="19" s="1"/>
  <c r="H2107" i="19"/>
  <c r="I2107" i="19" l="1"/>
  <c r="G2107" i="19" s="1"/>
  <c r="H2108" i="19"/>
  <c r="F2106" i="19"/>
  <c r="I2108" i="19" l="1"/>
  <c r="G2108" i="19" s="1"/>
  <c r="H2109" i="19"/>
  <c r="F2107" i="19"/>
  <c r="I2109" i="19" l="1"/>
  <c r="G2109" i="19" s="1"/>
  <c r="H2110" i="19"/>
  <c r="F2108" i="19"/>
  <c r="I2110" i="19" l="1"/>
  <c r="G2110" i="19" s="1"/>
  <c r="H2111" i="19"/>
  <c r="F2109" i="19"/>
  <c r="I2111" i="19" l="1"/>
  <c r="G2111" i="19" s="1"/>
  <c r="H2112" i="19"/>
  <c r="F2110" i="19"/>
  <c r="I2112" i="19" l="1"/>
  <c r="G2112" i="19" s="1"/>
  <c r="H2113" i="19"/>
  <c r="F2111" i="19"/>
  <c r="I2113" i="19" l="1"/>
  <c r="G2113" i="19" s="1"/>
  <c r="H2114" i="19"/>
  <c r="F2112" i="19"/>
  <c r="I2114" i="19" l="1"/>
  <c r="G2114" i="19" s="1"/>
  <c r="H2115" i="19"/>
  <c r="F2113" i="19"/>
  <c r="I2115" i="19" l="1"/>
  <c r="G2115" i="19" s="1"/>
  <c r="H2116" i="19"/>
  <c r="F2114" i="19"/>
  <c r="I2116" i="19" l="1"/>
  <c r="G2116" i="19" s="1"/>
  <c r="H2117" i="19"/>
  <c r="F2115" i="19"/>
  <c r="I2117" i="19" l="1"/>
  <c r="G2117" i="19" s="1"/>
  <c r="H2118" i="19"/>
  <c r="F2116" i="19"/>
  <c r="I2118" i="19" l="1"/>
  <c r="G2118" i="19" s="1"/>
  <c r="H2119" i="19"/>
  <c r="F2117" i="19"/>
  <c r="I2119" i="19" l="1"/>
  <c r="G2119" i="19" s="1"/>
  <c r="H2120" i="19"/>
  <c r="F2118" i="19"/>
  <c r="I2120" i="19" l="1"/>
  <c r="G2120" i="19" s="1"/>
  <c r="H2121" i="19"/>
  <c r="F2119" i="19"/>
  <c r="I2121" i="19" l="1"/>
  <c r="G2121" i="19" s="1"/>
  <c r="H2122" i="19"/>
  <c r="F2120" i="19"/>
  <c r="I2122" i="19" l="1"/>
  <c r="G2122" i="19" s="1"/>
  <c r="H2123" i="19"/>
  <c r="F2121" i="19"/>
  <c r="I2123" i="19" l="1"/>
  <c r="G2123" i="19" s="1"/>
  <c r="H2124" i="19"/>
  <c r="F2122" i="19"/>
  <c r="I2124" i="19" l="1"/>
  <c r="G2124" i="19" s="1"/>
  <c r="H2125" i="19"/>
  <c r="F2123" i="19"/>
  <c r="I2125" i="19" l="1"/>
  <c r="G2125" i="19" s="1"/>
  <c r="H2126" i="19"/>
  <c r="F2124" i="19"/>
  <c r="I2126" i="19" l="1"/>
  <c r="G2126" i="19" s="1"/>
  <c r="H2127" i="19"/>
  <c r="F2125" i="19"/>
  <c r="I2127" i="19" l="1"/>
  <c r="G2127" i="19" s="1"/>
  <c r="H2128" i="19"/>
  <c r="F2126" i="19"/>
  <c r="F2127" i="19" l="1"/>
  <c r="I2128" i="19"/>
  <c r="G2128" i="19" s="1"/>
  <c r="H2129" i="19"/>
  <c r="I2129" i="19" l="1"/>
  <c r="G2129" i="19" s="1"/>
  <c r="H2130" i="19"/>
  <c r="F2128" i="19"/>
  <c r="I2130" i="19" l="1"/>
  <c r="G2130" i="19" s="1"/>
  <c r="H2131" i="19"/>
  <c r="F2129" i="19"/>
  <c r="I2131" i="19" l="1"/>
  <c r="G2131" i="19" s="1"/>
  <c r="H2132" i="19"/>
  <c r="F2130" i="19"/>
  <c r="I2132" i="19" l="1"/>
  <c r="G2132" i="19" s="1"/>
  <c r="H2133" i="19"/>
  <c r="F2131" i="19"/>
  <c r="I2133" i="19" l="1"/>
  <c r="G2133" i="19" s="1"/>
  <c r="H2134" i="19"/>
  <c r="F2132" i="19"/>
  <c r="I2134" i="19" l="1"/>
  <c r="G2134" i="19" s="1"/>
  <c r="H2135" i="19"/>
  <c r="F2133" i="19"/>
  <c r="I2135" i="19" l="1"/>
  <c r="G2135" i="19" s="1"/>
  <c r="H2136" i="19"/>
  <c r="F2134" i="19"/>
  <c r="I2136" i="19" l="1"/>
  <c r="G2136" i="19" s="1"/>
  <c r="H2137" i="19"/>
  <c r="F2135" i="19"/>
  <c r="I2137" i="19" l="1"/>
  <c r="G2137" i="19" s="1"/>
  <c r="H2138" i="19"/>
  <c r="F2136" i="19"/>
  <c r="I2138" i="19" l="1"/>
  <c r="G2138" i="19" s="1"/>
  <c r="H2139" i="19"/>
  <c r="F2137" i="19"/>
  <c r="I2139" i="19" l="1"/>
  <c r="G2139" i="19" s="1"/>
  <c r="H2140" i="19"/>
  <c r="F2138" i="19"/>
  <c r="I2140" i="19" l="1"/>
  <c r="G2140" i="19" s="1"/>
  <c r="H2141" i="19"/>
  <c r="F2139" i="19"/>
  <c r="I2141" i="19" l="1"/>
  <c r="G2141" i="19" s="1"/>
  <c r="H2142" i="19"/>
  <c r="F2140" i="19"/>
  <c r="F2141" i="19" l="1"/>
  <c r="I2142" i="19"/>
  <c r="G2142" i="19" s="1"/>
  <c r="H2143" i="19"/>
  <c r="I2143" i="19" l="1"/>
  <c r="G2143" i="19" s="1"/>
  <c r="H2144" i="19"/>
  <c r="F2142" i="19"/>
  <c r="I2144" i="19" l="1"/>
  <c r="G2144" i="19" s="1"/>
  <c r="H2145" i="19"/>
  <c r="F2143" i="19"/>
  <c r="I2145" i="19" l="1"/>
  <c r="G2145" i="19" s="1"/>
  <c r="H2146" i="19"/>
  <c r="F2144" i="19"/>
  <c r="I2146" i="19" l="1"/>
  <c r="G2146" i="19" s="1"/>
  <c r="H2147" i="19"/>
  <c r="F2145" i="19"/>
  <c r="F2146" i="19" l="1"/>
  <c r="I2147" i="19"/>
  <c r="G2147" i="19" s="1"/>
  <c r="H2148" i="19"/>
  <c r="I2148" i="19" l="1"/>
  <c r="G2148" i="19" s="1"/>
  <c r="H2149" i="19"/>
  <c r="F2147" i="19"/>
  <c r="I2149" i="19" l="1"/>
  <c r="G2149" i="19" s="1"/>
  <c r="H2150" i="19"/>
  <c r="F2148" i="19"/>
  <c r="I2150" i="19" l="1"/>
  <c r="G2150" i="19" s="1"/>
  <c r="H2151" i="19"/>
  <c r="F2149" i="19"/>
  <c r="I2151" i="19" l="1"/>
  <c r="G2151" i="19" s="1"/>
  <c r="H2152" i="19"/>
  <c r="F2150" i="19"/>
  <c r="I2152" i="19" l="1"/>
  <c r="G2152" i="19" s="1"/>
  <c r="H2153" i="19"/>
  <c r="F2151" i="19"/>
  <c r="I2153" i="19" l="1"/>
  <c r="G2153" i="19" s="1"/>
  <c r="H2154" i="19"/>
  <c r="F2152" i="19"/>
  <c r="F2153" i="19" l="1"/>
  <c r="I2154" i="19"/>
  <c r="G2154" i="19" s="1"/>
  <c r="H2155" i="19"/>
  <c r="I2155" i="19" l="1"/>
  <c r="G2155" i="19" s="1"/>
  <c r="H2156" i="19"/>
  <c r="F2154" i="19"/>
  <c r="I2156" i="19" l="1"/>
  <c r="G2156" i="19" s="1"/>
  <c r="H2157" i="19"/>
  <c r="F2155" i="19"/>
  <c r="I2157" i="19" l="1"/>
  <c r="G2157" i="19" s="1"/>
  <c r="H2158" i="19"/>
  <c r="F2156" i="19"/>
  <c r="F2157" i="19" l="1"/>
  <c r="I2158" i="19"/>
  <c r="G2158" i="19" s="1"/>
  <c r="H2159" i="19"/>
  <c r="I2159" i="19" l="1"/>
  <c r="G2159" i="19" s="1"/>
  <c r="H2160" i="19"/>
  <c r="F2158" i="19"/>
  <c r="F2159" i="19" l="1"/>
  <c r="I2160" i="19"/>
  <c r="G2160" i="19" s="1"/>
  <c r="H2161" i="19"/>
  <c r="F2160" i="19" l="1"/>
  <c r="I2161" i="19"/>
  <c r="G2161" i="19" s="1"/>
  <c r="H2162" i="19"/>
  <c r="I2162" i="19" l="1"/>
  <c r="G2162" i="19" s="1"/>
  <c r="H2163" i="19"/>
  <c r="F2161" i="19"/>
  <c r="I2163" i="19" l="1"/>
  <c r="G2163" i="19" s="1"/>
  <c r="H2164" i="19"/>
  <c r="F2162" i="19"/>
  <c r="I2164" i="19" l="1"/>
  <c r="G2164" i="19" s="1"/>
  <c r="H2165" i="19"/>
  <c r="F2163" i="19"/>
  <c r="I2165" i="19" l="1"/>
  <c r="G2165" i="19" s="1"/>
  <c r="H2166" i="19"/>
  <c r="F2164" i="19"/>
  <c r="I2166" i="19" l="1"/>
  <c r="G2166" i="19" s="1"/>
  <c r="H2167" i="19"/>
  <c r="F2165" i="19"/>
  <c r="I2167" i="19" l="1"/>
  <c r="G2167" i="19" s="1"/>
  <c r="H2168" i="19"/>
  <c r="F2166" i="19"/>
  <c r="I2168" i="19" l="1"/>
  <c r="G2168" i="19" s="1"/>
  <c r="H2169" i="19"/>
  <c r="F2167" i="19"/>
  <c r="I2169" i="19" l="1"/>
  <c r="G2169" i="19" s="1"/>
  <c r="H2170" i="19"/>
  <c r="F2168" i="19"/>
  <c r="I2170" i="19" l="1"/>
  <c r="G2170" i="19" s="1"/>
  <c r="H2171" i="19"/>
  <c r="F2169" i="19"/>
  <c r="I2171" i="19" l="1"/>
  <c r="G2171" i="19" s="1"/>
  <c r="H2172" i="19"/>
  <c r="F2170" i="19"/>
  <c r="I2172" i="19" l="1"/>
  <c r="G2172" i="19" s="1"/>
  <c r="H2173" i="19"/>
  <c r="F2171" i="19"/>
  <c r="I2173" i="19" l="1"/>
  <c r="G2173" i="19" s="1"/>
  <c r="H2174" i="19"/>
  <c r="F2172" i="19"/>
  <c r="I2174" i="19" l="1"/>
  <c r="G2174" i="19" s="1"/>
  <c r="H2175" i="19"/>
  <c r="F2173" i="19"/>
  <c r="I2175" i="19" l="1"/>
  <c r="G2175" i="19" s="1"/>
  <c r="H2176" i="19"/>
  <c r="F2174" i="19"/>
  <c r="I2176" i="19" l="1"/>
  <c r="G2176" i="19" s="1"/>
  <c r="H2177" i="19"/>
  <c r="F2175" i="19"/>
  <c r="I2177" i="19" l="1"/>
  <c r="G2177" i="19" s="1"/>
  <c r="H2178" i="19"/>
  <c r="F2176" i="19"/>
  <c r="I2178" i="19" l="1"/>
  <c r="G2178" i="19" s="1"/>
  <c r="H2179" i="19"/>
  <c r="F2177" i="19"/>
  <c r="I2179" i="19" l="1"/>
  <c r="G2179" i="19" s="1"/>
  <c r="H2180" i="19"/>
  <c r="F2178" i="19"/>
  <c r="I2180" i="19" l="1"/>
  <c r="G2180" i="19" s="1"/>
  <c r="H2181" i="19"/>
  <c r="F2179" i="19"/>
  <c r="I2181" i="19" l="1"/>
  <c r="G2181" i="19" s="1"/>
  <c r="H2182" i="19"/>
  <c r="F2180" i="19"/>
  <c r="I2182" i="19" l="1"/>
  <c r="G2182" i="19" s="1"/>
  <c r="H2183" i="19"/>
  <c r="F2181" i="19"/>
  <c r="I2183" i="19" l="1"/>
  <c r="G2183" i="19" s="1"/>
  <c r="H2184" i="19"/>
  <c r="F2182" i="19"/>
  <c r="I2184" i="19" l="1"/>
  <c r="G2184" i="19" s="1"/>
  <c r="H2185" i="19"/>
  <c r="F2183" i="19"/>
  <c r="I2185" i="19" l="1"/>
  <c r="G2185" i="19" s="1"/>
  <c r="H2186" i="19"/>
  <c r="F2184" i="19"/>
  <c r="I2186" i="19" l="1"/>
  <c r="G2186" i="19" s="1"/>
  <c r="H2187" i="19"/>
  <c r="F2185" i="19"/>
  <c r="I2187" i="19" l="1"/>
  <c r="G2187" i="19" s="1"/>
  <c r="H2188" i="19"/>
  <c r="F2186" i="19"/>
  <c r="I2188" i="19" l="1"/>
  <c r="G2188" i="19" s="1"/>
  <c r="H2189" i="19"/>
  <c r="F2187" i="19"/>
  <c r="I2189" i="19" l="1"/>
  <c r="G2189" i="19" s="1"/>
  <c r="H2190" i="19"/>
  <c r="F2188" i="19"/>
  <c r="I2190" i="19" l="1"/>
  <c r="G2190" i="19" s="1"/>
  <c r="H2191" i="19"/>
  <c r="F2189" i="19"/>
  <c r="F2190" i="19" l="1"/>
  <c r="I2191" i="19"/>
  <c r="G2191" i="19" s="1"/>
  <c r="H2192" i="19"/>
  <c r="I2192" i="19" l="1"/>
  <c r="G2192" i="19" s="1"/>
  <c r="H2193" i="19"/>
  <c r="F2191" i="19"/>
  <c r="I2193" i="19" l="1"/>
  <c r="G2193" i="19" s="1"/>
  <c r="H2194" i="19"/>
  <c r="F2192" i="19"/>
  <c r="I2194" i="19" l="1"/>
  <c r="G2194" i="19" s="1"/>
  <c r="H2195" i="19"/>
  <c r="F2193" i="19"/>
  <c r="F2194" i="19" l="1"/>
  <c r="I2195" i="19"/>
  <c r="G2195" i="19" s="1"/>
  <c r="H2196" i="19"/>
  <c r="I2196" i="19" l="1"/>
  <c r="G2196" i="19" s="1"/>
  <c r="H2197" i="19"/>
  <c r="F2195" i="19"/>
  <c r="I2197" i="19" l="1"/>
  <c r="G2197" i="19" s="1"/>
  <c r="H2198" i="19"/>
  <c r="F2196" i="19"/>
  <c r="I2198" i="19" l="1"/>
  <c r="G2198" i="19" s="1"/>
  <c r="H2199" i="19"/>
  <c r="F2197" i="19"/>
  <c r="I2199" i="19" l="1"/>
  <c r="G2199" i="19" s="1"/>
  <c r="H2200" i="19"/>
  <c r="F2198" i="19"/>
  <c r="I2200" i="19" l="1"/>
  <c r="G2200" i="19" s="1"/>
  <c r="H2201" i="19"/>
  <c r="F2199" i="19"/>
  <c r="I2201" i="19" l="1"/>
  <c r="G2201" i="19" s="1"/>
  <c r="H2202" i="19"/>
  <c r="F2200" i="19"/>
  <c r="I2202" i="19" l="1"/>
  <c r="G2202" i="19" s="1"/>
  <c r="H2203" i="19"/>
  <c r="F2201" i="19"/>
  <c r="I2203" i="19" l="1"/>
  <c r="G2203" i="19" s="1"/>
  <c r="H2204" i="19"/>
  <c r="F2202" i="19"/>
  <c r="I2204" i="19" l="1"/>
  <c r="G2204" i="19" s="1"/>
  <c r="H2205" i="19"/>
  <c r="F2203" i="19"/>
  <c r="I2205" i="19" l="1"/>
  <c r="G2205" i="19" s="1"/>
  <c r="H2206" i="19"/>
  <c r="F2204" i="19"/>
  <c r="I2206" i="19" l="1"/>
  <c r="G2206" i="19" s="1"/>
  <c r="H2207" i="19"/>
  <c r="F2205" i="19"/>
  <c r="I2207" i="19" l="1"/>
  <c r="G2207" i="19" s="1"/>
  <c r="H2208" i="19"/>
  <c r="F2206" i="19"/>
  <c r="I2208" i="19" l="1"/>
  <c r="G2208" i="19" s="1"/>
  <c r="H2209" i="19"/>
  <c r="F2207" i="19"/>
  <c r="I2209" i="19" l="1"/>
  <c r="G2209" i="19" s="1"/>
  <c r="H2210" i="19"/>
  <c r="F2208" i="19"/>
  <c r="I2210" i="19" l="1"/>
  <c r="G2210" i="19" s="1"/>
  <c r="H2211" i="19"/>
  <c r="F2209" i="19"/>
  <c r="I2211" i="19" l="1"/>
  <c r="G2211" i="19" s="1"/>
  <c r="H2212" i="19"/>
  <c r="F2210" i="19"/>
  <c r="I2212" i="19" l="1"/>
  <c r="G2212" i="19" s="1"/>
  <c r="H2213" i="19"/>
  <c r="F2211" i="19"/>
  <c r="I2213" i="19" l="1"/>
  <c r="G2213" i="19" s="1"/>
  <c r="H2214" i="19"/>
  <c r="F2212" i="19"/>
  <c r="I2214" i="19" l="1"/>
  <c r="G2214" i="19" s="1"/>
  <c r="H2215" i="19"/>
  <c r="F2213" i="19"/>
  <c r="I2215" i="19" l="1"/>
  <c r="G2215" i="19" s="1"/>
  <c r="H2216" i="19"/>
  <c r="F2214" i="19"/>
  <c r="I2216" i="19" l="1"/>
  <c r="G2216" i="19" s="1"/>
  <c r="H2217" i="19"/>
  <c r="F2215" i="19"/>
  <c r="I2217" i="19" l="1"/>
  <c r="G2217" i="19" s="1"/>
  <c r="H2218" i="19"/>
  <c r="F2216" i="19"/>
  <c r="I2218" i="19" l="1"/>
  <c r="G2218" i="19" s="1"/>
  <c r="H2219" i="19"/>
  <c r="F2217" i="19"/>
  <c r="I2219" i="19" l="1"/>
  <c r="G2219" i="19" s="1"/>
  <c r="H2220" i="19"/>
  <c r="F2218" i="19"/>
  <c r="I2220" i="19" l="1"/>
  <c r="G2220" i="19" s="1"/>
  <c r="H2221" i="19"/>
  <c r="F2219" i="19"/>
  <c r="H2222" i="19" l="1"/>
  <c r="I2221" i="19"/>
  <c r="G2221" i="19" s="1"/>
  <c r="F2220" i="19"/>
  <c r="F2221" i="19" l="1"/>
  <c r="I2222" i="19"/>
  <c r="G2222" i="19" s="1"/>
  <c r="H2223" i="19"/>
  <c r="F2222" i="19" l="1"/>
  <c r="I2223" i="19"/>
  <c r="G2223" i="19" s="1"/>
  <c r="H2224" i="19"/>
  <c r="I2224" i="19" l="1"/>
  <c r="G2224" i="19" s="1"/>
  <c r="H2225" i="19"/>
  <c r="F2223" i="19"/>
  <c r="I2225" i="19" l="1"/>
  <c r="G2225" i="19" s="1"/>
  <c r="H2226" i="19"/>
  <c r="F2224" i="19"/>
  <c r="I2226" i="19" l="1"/>
  <c r="G2226" i="19" s="1"/>
  <c r="H2227" i="19"/>
  <c r="F2225" i="19"/>
  <c r="F2226" i="19" l="1"/>
  <c r="I2227" i="19"/>
  <c r="G2227" i="19" s="1"/>
  <c r="H2228" i="19"/>
  <c r="I2228" i="19" l="1"/>
  <c r="G2228" i="19" s="1"/>
  <c r="H2229" i="19"/>
  <c r="F2227" i="19"/>
  <c r="I2229" i="19" l="1"/>
  <c r="G2229" i="19" s="1"/>
  <c r="H2230" i="19"/>
  <c r="F2228" i="19"/>
  <c r="I2230" i="19" l="1"/>
  <c r="G2230" i="19" s="1"/>
  <c r="H2231" i="19"/>
  <c r="F2229" i="19"/>
  <c r="I2231" i="19" l="1"/>
  <c r="G2231" i="19" s="1"/>
  <c r="H2232" i="19"/>
  <c r="F2230" i="19"/>
  <c r="I2232" i="19" l="1"/>
  <c r="G2232" i="19" s="1"/>
  <c r="H2233" i="19"/>
  <c r="F2231" i="19"/>
  <c r="I2233" i="19" l="1"/>
  <c r="G2233" i="19" s="1"/>
  <c r="H2234" i="19"/>
  <c r="F2232" i="19"/>
  <c r="I2234" i="19" l="1"/>
  <c r="G2234" i="19" s="1"/>
  <c r="H2235" i="19"/>
  <c r="F2233" i="19"/>
  <c r="I2235" i="19" l="1"/>
  <c r="G2235" i="19" s="1"/>
  <c r="H2236" i="19"/>
  <c r="F2234" i="19"/>
  <c r="I2236" i="19" l="1"/>
  <c r="G2236" i="19" s="1"/>
  <c r="H2237" i="19"/>
  <c r="F2235" i="19"/>
  <c r="I2237" i="19" l="1"/>
  <c r="G2237" i="19" s="1"/>
  <c r="H2238" i="19"/>
  <c r="F2236" i="19"/>
  <c r="I2238" i="19" l="1"/>
  <c r="G2238" i="19" s="1"/>
  <c r="H2239" i="19"/>
  <c r="F2237" i="19"/>
  <c r="I2239" i="19" l="1"/>
  <c r="G2239" i="19" s="1"/>
  <c r="H2240" i="19"/>
  <c r="F2238" i="19"/>
  <c r="I2240" i="19" l="1"/>
  <c r="G2240" i="19" s="1"/>
  <c r="H2241" i="19"/>
  <c r="F2239" i="19"/>
  <c r="I2241" i="19" l="1"/>
  <c r="G2241" i="19" s="1"/>
  <c r="H2242" i="19"/>
  <c r="F2240" i="19"/>
  <c r="I2242" i="19" l="1"/>
  <c r="G2242" i="19" s="1"/>
  <c r="H2243" i="19"/>
  <c r="F2241" i="19"/>
  <c r="I2243" i="19" l="1"/>
  <c r="G2243" i="19" s="1"/>
  <c r="H2244" i="19"/>
  <c r="F2242" i="19"/>
  <c r="I2244" i="19" l="1"/>
  <c r="G2244" i="19" s="1"/>
  <c r="H2245" i="19"/>
  <c r="F2243" i="19"/>
  <c r="I2245" i="19" l="1"/>
  <c r="G2245" i="19" s="1"/>
  <c r="H2246" i="19"/>
  <c r="F2244" i="19"/>
  <c r="I2246" i="19" l="1"/>
  <c r="G2246" i="19" s="1"/>
  <c r="H2247" i="19"/>
  <c r="F2245" i="19"/>
  <c r="I2247" i="19" l="1"/>
  <c r="G2247" i="19" s="1"/>
  <c r="H2248" i="19"/>
  <c r="F2246" i="19"/>
  <c r="I2248" i="19" l="1"/>
  <c r="G2248" i="19" s="1"/>
  <c r="H2249" i="19"/>
  <c r="F2247" i="19"/>
  <c r="I2249" i="19" l="1"/>
  <c r="G2249" i="19" s="1"/>
  <c r="H2250" i="19"/>
  <c r="F2248" i="19"/>
  <c r="I2250" i="19" l="1"/>
  <c r="G2250" i="19" s="1"/>
  <c r="H2251" i="19"/>
  <c r="F2249" i="19"/>
  <c r="I2251" i="19" l="1"/>
  <c r="G2251" i="19" s="1"/>
  <c r="H2252" i="19"/>
  <c r="F2250" i="19"/>
  <c r="I2252" i="19" l="1"/>
  <c r="G2252" i="19" s="1"/>
  <c r="H2253" i="19"/>
  <c r="F2251" i="19"/>
  <c r="I2253" i="19" l="1"/>
  <c r="G2253" i="19" s="1"/>
  <c r="H2254" i="19"/>
  <c r="F2252" i="19"/>
  <c r="I2254" i="19" l="1"/>
  <c r="G2254" i="19" s="1"/>
  <c r="H2255" i="19"/>
  <c r="F2253" i="19"/>
  <c r="I2255" i="19" l="1"/>
  <c r="G2255" i="19" s="1"/>
  <c r="H2256" i="19"/>
  <c r="F2254" i="19"/>
  <c r="I2256" i="19" l="1"/>
  <c r="G2256" i="19" s="1"/>
  <c r="H2257" i="19"/>
  <c r="F2255" i="19"/>
  <c r="I2257" i="19" l="1"/>
  <c r="G2257" i="19" s="1"/>
  <c r="H2258" i="19"/>
  <c r="F2256" i="19"/>
  <c r="I2258" i="19" l="1"/>
  <c r="G2258" i="19" s="1"/>
  <c r="H2259" i="19"/>
  <c r="F2257" i="19"/>
  <c r="I2259" i="19" l="1"/>
  <c r="G2259" i="19" s="1"/>
  <c r="H2260" i="19"/>
  <c r="F2258" i="19"/>
  <c r="I2260" i="19" l="1"/>
  <c r="G2260" i="19" s="1"/>
  <c r="H2261" i="19"/>
  <c r="F2259" i="19"/>
  <c r="I2261" i="19" l="1"/>
  <c r="G2261" i="19" s="1"/>
  <c r="H2262" i="19"/>
  <c r="F2260" i="19"/>
  <c r="F2261" i="19" l="1"/>
  <c r="I2262" i="19"/>
  <c r="G2262" i="19" s="1"/>
  <c r="H2263" i="19"/>
  <c r="F2262" i="19" l="1"/>
  <c r="I2263" i="19"/>
  <c r="G2263" i="19" s="1"/>
  <c r="H2264" i="19"/>
  <c r="F2263" i="19" l="1"/>
  <c r="I2264" i="19"/>
  <c r="G2264" i="19" s="1"/>
  <c r="H2265" i="19"/>
  <c r="I2265" i="19" l="1"/>
  <c r="G2265" i="19" s="1"/>
  <c r="H2266" i="19"/>
  <c r="F2264" i="19"/>
  <c r="I2266" i="19" l="1"/>
  <c r="G2266" i="19" s="1"/>
  <c r="H2267" i="19"/>
  <c r="F2265" i="19"/>
  <c r="I2267" i="19" l="1"/>
  <c r="G2267" i="19" s="1"/>
  <c r="H2268" i="19"/>
  <c r="F2266" i="19"/>
  <c r="I2268" i="19" l="1"/>
  <c r="G2268" i="19" s="1"/>
  <c r="H2269" i="19"/>
  <c r="F2267" i="19"/>
  <c r="I2269" i="19" l="1"/>
  <c r="G2269" i="19" s="1"/>
  <c r="H2270" i="19"/>
  <c r="F2268" i="19"/>
  <c r="I2270" i="19" l="1"/>
  <c r="G2270" i="19" s="1"/>
  <c r="H2271" i="19"/>
  <c r="F2269" i="19"/>
  <c r="I2271" i="19" l="1"/>
  <c r="G2271" i="19" s="1"/>
  <c r="H2272" i="19"/>
  <c r="F2270" i="19"/>
  <c r="I2272" i="19" l="1"/>
  <c r="G2272" i="19" s="1"/>
  <c r="H2273" i="19"/>
  <c r="F2271" i="19"/>
  <c r="I2273" i="19" l="1"/>
  <c r="G2273" i="19" s="1"/>
  <c r="H2274" i="19"/>
  <c r="F2272" i="19"/>
  <c r="I2274" i="19" l="1"/>
  <c r="G2274" i="19" s="1"/>
  <c r="H2275" i="19"/>
  <c r="F2273" i="19"/>
  <c r="I2275" i="19" l="1"/>
  <c r="G2275" i="19" s="1"/>
  <c r="H2276" i="19"/>
  <c r="F2274" i="19"/>
  <c r="I2276" i="19" l="1"/>
  <c r="G2276" i="19" s="1"/>
  <c r="H2277" i="19"/>
  <c r="F2275" i="19"/>
  <c r="I2277" i="19" l="1"/>
  <c r="G2277" i="19" s="1"/>
  <c r="H2278" i="19"/>
  <c r="F2276" i="19"/>
  <c r="I2278" i="19" l="1"/>
  <c r="G2278" i="19" s="1"/>
  <c r="H2279" i="19"/>
  <c r="F2277" i="19"/>
  <c r="F2278" i="19" l="1"/>
  <c r="I2279" i="19"/>
  <c r="G2279" i="19" s="1"/>
  <c r="H2280" i="19"/>
  <c r="F2279" i="19" l="1"/>
  <c r="H2281" i="19"/>
  <c r="I2280" i="19"/>
  <c r="G2280" i="19" s="1"/>
  <c r="F2280" i="19" l="1"/>
  <c r="I2281" i="19"/>
  <c r="G2281" i="19" s="1"/>
  <c r="H2282" i="19"/>
  <c r="F2281" i="19" l="1"/>
  <c r="H2283" i="19"/>
  <c r="I2282" i="19"/>
  <c r="G2282" i="19" s="1"/>
  <c r="I2283" i="19" l="1"/>
  <c r="G2283" i="19" s="1"/>
  <c r="H2284" i="19"/>
  <c r="F2282" i="19"/>
  <c r="H2285" i="19" l="1"/>
  <c r="I2284" i="19"/>
  <c r="G2284" i="19" s="1"/>
  <c r="F2283" i="19"/>
  <c r="I2285" i="19" l="1"/>
  <c r="G2285" i="19" s="1"/>
  <c r="H2286" i="19"/>
  <c r="F2284" i="19"/>
  <c r="H2287" i="19" l="1"/>
  <c r="I2286" i="19"/>
  <c r="G2286" i="19" s="1"/>
  <c r="F2285" i="19"/>
  <c r="H2288" i="19" l="1"/>
  <c r="I2287" i="19"/>
  <c r="G2287" i="19" s="1"/>
  <c r="F2286" i="19"/>
  <c r="F2287" i="19" l="1"/>
  <c r="H2289" i="19"/>
  <c r="I2288" i="19"/>
  <c r="G2288" i="19" s="1"/>
  <c r="F2288" i="19" l="1"/>
  <c r="H2290" i="19"/>
  <c r="I2289" i="19"/>
  <c r="G2289" i="19" s="1"/>
  <c r="F2289" i="19" l="1"/>
  <c r="H2291" i="19"/>
  <c r="I2290" i="19"/>
  <c r="G2290" i="19" s="1"/>
  <c r="F2290" i="19" l="1"/>
  <c r="H2292" i="19"/>
  <c r="I2291" i="19"/>
  <c r="G2291" i="19" s="1"/>
  <c r="F2291" i="19" l="1"/>
  <c r="H2293" i="19"/>
  <c r="I2292" i="19"/>
  <c r="G2292" i="19" s="1"/>
  <c r="F2292" i="19" l="1"/>
  <c r="H2294" i="19"/>
  <c r="I2293" i="19"/>
  <c r="G2293" i="19" s="1"/>
  <c r="F2293" i="19" l="1"/>
  <c r="H2295" i="19"/>
  <c r="I2294" i="19"/>
  <c r="G2294" i="19" s="1"/>
  <c r="F2294" i="19" l="1"/>
  <c r="H2296" i="19"/>
  <c r="I2295" i="19"/>
  <c r="G2295" i="19" s="1"/>
  <c r="F2295" i="19" l="1"/>
  <c r="H2297" i="19"/>
  <c r="I2296" i="19"/>
  <c r="G2296" i="19" s="1"/>
  <c r="F2296" i="19" l="1"/>
  <c r="H2298" i="19"/>
  <c r="I2297" i="19"/>
  <c r="G2297" i="19" s="1"/>
  <c r="F2297" i="19" l="1"/>
  <c r="H2299" i="19"/>
  <c r="I2298" i="19"/>
  <c r="G2298" i="19" s="1"/>
  <c r="F2298" i="19" l="1"/>
  <c r="H2300" i="19"/>
  <c r="I2299" i="19"/>
  <c r="G2299" i="19" s="1"/>
  <c r="F2299" i="19" l="1"/>
  <c r="H2301" i="19"/>
  <c r="I2300" i="19"/>
  <c r="G2300" i="19" s="1"/>
  <c r="F2300" i="19" l="1"/>
  <c r="H2302" i="19"/>
  <c r="I2301" i="19"/>
  <c r="G2301" i="19" s="1"/>
  <c r="F2301" i="19" l="1"/>
  <c r="H2303" i="19"/>
  <c r="I2302" i="19"/>
  <c r="G2302" i="19" s="1"/>
  <c r="F2302" i="19" l="1"/>
  <c r="H2304" i="19"/>
  <c r="I2303" i="19"/>
  <c r="G2303" i="19" s="1"/>
  <c r="F2303" i="19" l="1"/>
  <c r="H2305" i="19"/>
  <c r="I2304" i="19"/>
  <c r="G2304" i="19" s="1"/>
  <c r="F2304" i="19" l="1"/>
  <c r="H2306" i="19"/>
  <c r="I2305" i="19"/>
  <c r="G2305" i="19" s="1"/>
  <c r="F2305" i="19" l="1"/>
  <c r="H2307" i="19"/>
  <c r="I2306" i="19"/>
  <c r="G2306" i="19" s="1"/>
  <c r="F2306" i="19" l="1"/>
  <c r="H2308" i="19"/>
  <c r="I2307" i="19"/>
  <c r="G2307" i="19" s="1"/>
  <c r="F2307" i="19" l="1"/>
  <c r="H2309" i="19"/>
  <c r="I2308" i="19"/>
  <c r="G2308" i="19" s="1"/>
  <c r="F2308" i="19" l="1"/>
  <c r="H2310" i="19"/>
  <c r="I2309" i="19"/>
  <c r="G2309" i="19" s="1"/>
  <c r="F2309" i="19" l="1"/>
  <c r="H2311" i="19"/>
  <c r="I2310" i="19"/>
  <c r="G2310" i="19" s="1"/>
  <c r="F2310" i="19" l="1"/>
  <c r="H2312" i="19"/>
  <c r="I2311" i="19"/>
  <c r="G2311" i="19" s="1"/>
  <c r="F2311" i="19" l="1"/>
  <c r="H2313" i="19"/>
  <c r="I2312" i="19"/>
  <c r="G2312" i="19" s="1"/>
  <c r="F2312" i="19" l="1"/>
  <c r="H2314" i="19"/>
  <c r="I2313" i="19"/>
  <c r="G2313" i="19" s="1"/>
  <c r="F2313" i="19" l="1"/>
  <c r="H2315" i="19"/>
  <c r="I2314" i="19"/>
  <c r="G2314" i="19" s="1"/>
  <c r="F2314" i="19" l="1"/>
  <c r="H2316" i="19"/>
  <c r="I2315" i="19"/>
  <c r="G2315" i="19" s="1"/>
  <c r="F2315" i="19" l="1"/>
  <c r="H2317" i="19"/>
  <c r="I2316" i="19"/>
  <c r="G2316" i="19" s="1"/>
  <c r="F2316" i="19" l="1"/>
  <c r="H2318" i="19"/>
  <c r="I2317" i="19"/>
  <c r="G2317" i="19" s="1"/>
  <c r="F2317" i="19" l="1"/>
  <c r="H2319" i="19"/>
  <c r="I2318" i="19"/>
  <c r="G2318" i="19" s="1"/>
  <c r="H2320" i="19" l="1"/>
  <c r="I2319" i="19"/>
  <c r="G2319" i="19" s="1"/>
  <c r="F2318" i="19"/>
  <c r="F2319" i="19" l="1"/>
  <c r="H2321" i="19"/>
  <c r="I2320" i="19"/>
  <c r="G2320" i="19" s="1"/>
  <c r="F2320" i="19" l="1"/>
  <c r="H2322" i="19"/>
  <c r="I2321" i="19"/>
  <c r="G2321" i="19" s="1"/>
  <c r="H2323" i="19" l="1"/>
  <c r="I2322" i="19"/>
  <c r="G2322" i="19" s="1"/>
  <c r="F2321" i="19"/>
  <c r="F2322" i="19" l="1"/>
  <c r="H2324" i="19"/>
  <c r="I2323" i="19"/>
  <c r="G2323" i="19" s="1"/>
  <c r="F2323" i="19" l="1"/>
  <c r="H2325" i="19"/>
  <c r="I2324" i="19"/>
  <c r="G2324" i="19" s="1"/>
  <c r="F2324" i="19" l="1"/>
  <c r="H2326" i="19"/>
  <c r="I2325" i="19"/>
  <c r="G2325" i="19" s="1"/>
  <c r="F2325" i="19" l="1"/>
  <c r="H2327" i="19"/>
  <c r="I2326" i="19"/>
  <c r="G2326" i="19" s="1"/>
  <c r="F2326" i="19" l="1"/>
  <c r="H2328" i="19"/>
  <c r="I2327" i="19"/>
  <c r="G2327" i="19" s="1"/>
  <c r="F2327" i="19" l="1"/>
  <c r="H2329" i="19"/>
  <c r="I2328" i="19"/>
  <c r="G2328" i="19" s="1"/>
  <c r="F2328" i="19" l="1"/>
  <c r="H2330" i="19"/>
  <c r="I2329" i="19"/>
  <c r="G2329" i="19" s="1"/>
  <c r="F2329" i="19" l="1"/>
  <c r="H2331" i="19"/>
  <c r="I2330" i="19"/>
  <c r="G2330" i="19" s="1"/>
  <c r="F2330" i="19" l="1"/>
  <c r="H2332" i="19"/>
  <c r="I2331" i="19"/>
  <c r="G2331" i="19" s="1"/>
  <c r="F2331" i="19" l="1"/>
  <c r="H2333" i="19"/>
  <c r="I2332" i="19"/>
  <c r="G2332" i="19" s="1"/>
  <c r="F2332" i="19" l="1"/>
  <c r="H2334" i="19"/>
  <c r="I2333" i="19"/>
  <c r="G2333" i="19" s="1"/>
  <c r="F2333" i="19" l="1"/>
  <c r="H2335" i="19"/>
  <c r="I2334" i="19"/>
  <c r="G2334" i="19" s="1"/>
  <c r="F2334" i="19" l="1"/>
  <c r="H2336" i="19"/>
  <c r="I2335" i="19"/>
  <c r="G2335" i="19" s="1"/>
  <c r="H2337" i="19" l="1"/>
  <c r="I2336" i="19"/>
  <c r="G2336" i="19" s="1"/>
  <c r="F2335" i="19"/>
  <c r="F2336" i="19" l="1"/>
  <c r="H2338" i="19"/>
  <c r="I2337" i="19"/>
  <c r="G2337" i="19" s="1"/>
  <c r="F2337" i="19" l="1"/>
  <c r="H2339" i="19"/>
  <c r="I2338" i="19"/>
  <c r="G2338" i="19" s="1"/>
  <c r="F2338" i="19" l="1"/>
  <c r="H2340" i="19"/>
  <c r="I2339" i="19"/>
  <c r="G2339" i="19" s="1"/>
  <c r="F2339" i="19" l="1"/>
  <c r="H2341" i="19"/>
  <c r="I2340" i="19"/>
  <c r="G2340" i="19" s="1"/>
  <c r="F2340" i="19" l="1"/>
  <c r="H2342" i="19"/>
  <c r="I2341" i="19"/>
  <c r="G2341" i="19" s="1"/>
  <c r="F2341" i="19" l="1"/>
  <c r="H2343" i="19"/>
  <c r="I2342" i="19"/>
  <c r="G2342" i="19" s="1"/>
  <c r="F2342" i="19" l="1"/>
  <c r="H2344" i="19"/>
  <c r="I2343" i="19"/>
  <c r="G2343" i="19" s="1"/>
  <c r="F2343" i="19" l="1"/>
  <c r="H2345" i="19"/>
  <c r="I2344" i="19"/>
  <c r="G2344" i="19" s="1"/>
  <c r="F2344" i="19" l="1"/>
  <c r="H2346" i="19"/>
  <c r="I2345" i="19"/>
  <c r="G2345" i="19" s="1"/>
  <c r="F2345" i="19" l="1"/>
  <c r="H2347" i="19"/>
  <c r="I2346" i="19"/>
  <c r="G2346" i="19" s="1"/>
  <c r="F2346" i="19" l="1"/>
  <c r="H2348" i="19"/>
  <c r="I2347" i="19"/>
  <c r="G2347" i="19" s="1"/>
  <c r="F2347" i="19" l="1"/>
  <c r="H2349" i="19"/>
  <c r="I2348" i="19"/>
  <c r="G2348" i="19" s="1"/>
  <c r="F2348" i="19" l="1"/>
  <c r="H2350" i="19"/>
  <c r="I2349" i="19"/>
  <c r="G2349" i="19" s="1"/>
  <c r="F2349" i="19" l="1"/>
  <c r="H2351" i="19"/>
  <c r="I2350" i="19"/>
  <c r="G2350" i="19" s="1"/>
  <c r="F2350" i="19" l="1"/>
  <c r="H2352" i="19"/>
  <c r="I2351" i="19"/>
  <c r="G2351" i="19" s="1"/>
  <c r="F2351" i="19" l="1"/>
  <c r="H2353" i="19"/>
  <c r="I2352" i="19"/>
  <c r="G2352" i="19" s="1"/>
  <c r="F2352" i="19" l="1"/>
  <c r="H2354" i="19"/>
  <c r="I2353" i="19"/>
  <c r="G2353" i="19" s="1"/>
  <c r="F2353" i="19" l="1"/>
  <c r="H2355" i="19"/>
  <c r="I2354" i="19"/>
  <c r="G2354" i="19" s="1"/>
  <c r="H2356" i="19" l="1"/>
  <c r="I2355" i="19"/>
  <c r="G2355" i="19" s="1"/>
  <c r="F2354" i="19"/>
  <c r="F2355" i="19" l="1"/>
  <c r="H2357" i="19"/>
  <c r="I2356" i="19"/>
  <c r="G2356" i="19" s="1"/>
  <c r="F2356" i="19" l="1"/>
  <c r="H2358" i="19"/>
  <c r="I2357" i="19"/>
  <c r="G2357" i="19" s="1"/>
  <c r="F2357" i="19" l="1"/>
  <c r="H2359" i="19"/>
  <c r="I2358" i="19"/>
  <c r="G2358" i="19" s="1"/>
  <c r="F2358" i="19" l="1"/>
  <c r="H2360" i="19"/>
  <c r="I2359" i="19"/>
  <c r="G2359" i="19" s="1"/>
  <c r="F2359" i="19" l="1"/>
  <c r="H2361" i="19"/>
  <c r="I2360" i="19"/>
  <c r="G2360" i="19" s="1"/>
  <c r="H2362" i="19" l="1"/>
  <c r="I2361" i="19"/>
  <c r="G2361" i="19" s="1"/>
  <c r="F2360" i="19"/>
  <c r="F2361" i="19" l="1"/>
  <c r="H2363" i="19"/>
  <c r="I2362" i="19"/>
  <c r="G2362" i="19" s="1"/>
  <c r="F2362" i="19" l="1"/>
  <c r="H2364" i="19"/>
  <c r="I2363" i="19"/>
  <c r="G2363" i="19" s="1"/>
  <c r="F2363" i="19" l="1"/>
  <c r="H2365" i="19"/>
  <c r="I2364" i="19"/>
  <c r="G2364" i="19" s="1"/>
  <c r="F2364" i="19" l="1"/>
  <c r="H2366" i="19"/>
  <c r="I2365" i="19"/>
  <c r="G2365" i="19" s="1"/>
  <c r="F2365" i="19" l="1"/>
  <c r="H2367" i="19"/>
  <c r="I2366" i="19"/>
  <c r="G2366" i="19" s="1"/>
  <c r="F2366" i="19" l="1"/>
  <c r="H2368" i="19"/>
  <c r="I2367" i="19"/>
  <c r="G2367" i="19" s="1"/>
  <c r="F2367" i="19" l="1"/>
  <c r="H2369" i="19"/>
  <c r="I2368" i="19"/>
  <c r="G2368" i="19" s="1"/>
  <c r="F2368" i="19" l="1"/>
  <c r="H2370" i="19"/>
  <c r="I2369" i="19"/>
  <c r="G2369" i="19" s="1"/>
  <c r="F2369" i="19" l="1"/>
  <c r="H2371" i="19"/>
  <c r="I2370" i="19"/>
  <c r="G2370" i="19" s="1"/>
  <c r="F2370" i="19" l="1"/>
  <c r="H2372" i="19"/>
  <c r="I2371" i="19"/>
  <c r="G2371" i="19" s="1"/>
  <c r="F2371" i="19" l="1"/>
  <c r="H2373" i="19"/>
  <c r="I2372" i="19"/>
  <c r="G2372" i="19" s="1"/>
  <c r="F2372" i="19" l="1"/>
  <c r="H2374" i="19"/>
  <c r="I2373" i="19"/>
  <c r="G2373" i="19" s="1"/>
  <c r="F2373" i="19" l="1"/>
  <c r="H2375" i="19"/>
  <c r="I2374" i="19"/>
  <c r="G2374" i="19" s="1"/>
  <c r="F2374" i="19" l="1"/>
  <c r="H2376" i="19"/>
  <c r="I2375" i="19"/>
  <c r="G2375" i="19" s="1"/>
  <c r="F2375" i="19" l="1"/>
  <c r="H2377" i="19"/>
  <c r="I2376" i="19"/>
  <c r="G2376" i="19" s="1"/>
  <c r="F2376" i="19" l="1"/>
  <c r="H2378" i="19"/>
  <c r="I2377" i="19"/>
  <c r="G2377" i="19" s="1"/>
  <c r="F2377" i="19" l="1"/>
  <c r="H2379" i="19"/>
  <c r="I2378" i="19"/>
  <c r="G2378" i="19" s="1"/>
  <c r="F2378" i="19" l="1"/>
  <c r="H2380" i="19"/>
  <c r="I2379" i="19"/>
  <c r="G2379" i="19" s="1"/>
  <c r="F2379" i="19" l="1"/>
  <c r="H2381" i="19"/>
  <c r="I2380" i="19"/>
  <c r="G2380" i="19" s="1"/>
  <c r="F2380" i="19" l="1"/>
  <c r="H2382" i="19"/>
  <c r="I2381" i="19"/>
  <c r="G2381" i="19" s="1"/>
  <c r="F2381" i="19" l="1"/>
  <c r="H2383" i="19"/>
  <c r="I2382" i="19"/>
  <c r="G2382" i="19" s="1"/>
  <c r="F2382" i="19" l="1"/>
  <c r="H2384" i="19"/>
  <c r="I2383" i="19"/>
  <c r="G2383" i="19" s="1"/>
  <c r="F2383" i="19" l="1"/>
  <c r="H2385" i="19"/>
  <c r="I2384" i="19"/>
  <c r="G2384" i="19" s="1"/>
  <c r="F2384" i="19" l="1"/>
  <c r="H2386" i="19"/>
  <c r="I2385" i="19"/>
  <c r="G2385" i="19" s="1"/>
  <c r="F2385" i="19" l="1"/>
  <c r="H2387" i="19"/>
  <c r="I2386" i="19"/>
  <c r="G2386" i="19" s="1"/>
  <c r="F2386" i="19" l="1"/>
  <c r="H2388" i="19"/>
  <c r="I2387" i="19"/>
  <c r="G2387" i="19" s="1"/>
  <c r="H2389" i="19" l="1"/>
  <c r="I2388" i="19"/>
  <c r="G2388" i="19" s="1"/>
  <c r="F2387" i="19"/>
  <c r="F2388" i="19" l="1"/>
  <c r="H2390" i="19"/>
  <c r="I2389" i="19"/>
  <c r="G2389" i="19" s="1"/>
  <c r="F2389" i="19" l="1"/>
  <c r="H2391" i="19"/>
  <c r="I2390" i="19"/>
  <c r="G2390" i="19" s="1"/>
  <c r="F2390" i="19" l="1"/>
  <c r="H2392" i="19"/>
  <c r="I2391" i="19"/>
  <c r="G2391" i="19" s="1"/>
  <c r="F2391" i="19" l="1"/>
  <c r="H2393" i="19"/>
  <c r="I2392" i="19"/>
  <c r="G2392" i="19" s="1"/>
  <c r="F2392" i="19" l="1"/>
  <c r="H2394" i="19"/>
  <c r="I2393" i="19"/>
  <c r="G2393" i="19" s="1"/>
  <c r="H2395" i="19" l="1"/>
  <c r="I2394" i="19"/>
  <c r="G2394" i="19" s="1"/>
  <c r="F2393" i="19"/>
  <c r="F2394" i="19" l="1"/>
  <c r="H2396" i="19"/>
  <c r="I2395" i="19"/>
  <c r="G2395" i="19" s="1"/>
  <c r="F2395" i="19" l="1"/>
  <c r="H2397" i="19"/>
  <c r="I2396" i="19"/>
  <c r="G2396" i="19" s="1"/>
  <c r="F2396" i="19" l="1"/>
  <c r="H2398" i="19"/>
  <c r="I2397" i="19"/>
  <c r="G2397" i="19" s="1"/>
  <c r="F2397" i="19" l="1"/>
  <c r="H2399" i="19"/>
  <c r="I2398" i="19"/>
  <c r="G2398" i="19" s="1"/>
  <c r="F2398" i="19" l="1"/>
  <c r="H2400" i="19"/>
  <c r="I2399" i="19"/>
  <c r="G2399" i="19" s="1"/>
  <c r="F2399" i="19" l="1"/>
  <c r="H2401" i="19"/>
  <c r="I2400" i="19"/>
  <c r="G2400" i="19" s="1"/>
  <c r="F2400" i="19" l="1"/>
  <c r="H2402" i="19"/>
  <c r="I2401" i="19"/>
  <c r="G2401" i="19" s="1"/>
  <c r="F2401" i="19" l="1"/>
  <c r="H2403" i="19"/>
  <c r="I2402" i="19"/>
  <c r="G2402" i="19" s="1"/>
  <c r="F2402" i="19" l="1"/>
  <c r="H2404" i="19"/>
  <c r="I2403" i="19"/>
  <c r="G2403" i="19" s="1"/>
  <c r="F2403" i="19" l="1"/>
  <c r="H2405" i="19"/>
  <c r="I2404" i="19"/>
  <c r="G2404" i="19" s="1"/>
  <c r="F2404" i="19" l="1"/>
  <c r="H2406" i="19"/>
  <c r="I2405" i="19"/>
  <c r="G2405" i="19" s="1"/>
  <c r="H2407" i="19" l="1"/>
  <c r="I2406" i="19"/>
  <c r="G2406" i="19" s="1"/>
  <c r="F2405" i="19"/>
  <c r="F2406" i="19" l="1"/>
  <c r="H2408" i="19"/>
  <c r="I2407" i="19"/>
  <c r="G2407" i="19" s="1"/>
  <c r="F2407" i="19" l="1"/>
  <c r="I2408" i="19"/>
  <c r="G2408" i="19" s="1"/>
  <c r="H2409" i="19"/>
  <c r="F2408" i="19" l="1"/>
  <c r="I2409" i="19"/>
  <c r="G2409" i="19" s="1"/>
  <c r="H2410" i="19"/>
  <c r="I2410" i="19" l="1"/>
  <c r="G2410" i="19" s="1"/>
  <c r="H2411" i="19"/>
  <c r="F2409" i="19"/>
  <c r="I2411" i="19" l="1"/>
  <c r="G2411" i="19" s="1"/>
  <c r="H2412" i="19"/>
  <c r="F2410" i="19"/>
  <c r="F2411" i="19" l="1"/>
  <c r="I2412" i="19"/>
  <c r="G2412" i="19" s="1"/>
  <c r="H2413" i="19"/>
  <c r="F2412" i="19" l="1"/>
  <c r="I2413" i="19"/>
  <c r="G2413" i="19" s="1"/>
  <c r="H2414" i="19"/>
  <c r="F2413" i="19" l="1"/>
  <c r="I2414" i="19"/>
  <c r="G2414" i="19" s="1"/>
  <c r="H2415" i="19"/>
  <c r="I2415" i="19" l="1"/>
  <c r="G2415" i="19" s="1"/>
  <c r="H2416" i="19"/>
  <c r="F2414" i="19"/>
  <c r="F2415" i="19" l="1"/>
  <c r="I2416" i="19"/>
  <c r="G2416" i="19" s="1"/>
  <c r="H2417" i="19"/>
  <c r="F2416" i="19" l="1"/>
  <c r="I2417" i="19"/>
  <c r="G2417" i="19" s="1"/>
  <c r="H2418" i="19"/>
  <c r="F2417" i="19" l="1"/>
  <c r="I2418" i="19"/>
  <c r="G2418" i="19" s="1"/>
  <c r="H2419" i="19"/>
  <c r="I2419" i="19" l="1"/>
  <c r="G2419" i="19" s="1"/>
  <c r="H2420" i="19"/>
  <c r="F2418" i="19"/>
  <c r="F2419" i="19" l="1"/>
  <c r="I2420" i="19"/>
  <c r="G2420" i="19" s="1"/>
  <c r="H2421" i="19"/>
  <c r="F2420" i="19" l="1"/>
  <c r="I2421" i="19"/>
  <c r="G2421" i="19" s="1"/>
  <c r="H2422" i="19"/>
  <c r="F2421" i="19" l="1"/>
  <c r="I2422" i="19"/>
  <c r="G2422" i="19" s="1"/>
  <c r="H2423" i="19"/>
  <c r="I2423" i="19" l="1"/>
  <c r="G2423" i="19" s="1"/>
  <c r="H2424" i="19"/>
  <c r="F2422" i="19"/>
  <c r="F2423" i="19" l="1"/>
  <c r="I2424" i="19"/>
  <c r="G2424" i="19" s="1"/>
  <c r="H2425" i="19"/>
  <c r="F2424" i="19" l="1"/>
  <c r="I2425" i="19"/>
  <c r="G2425" i="19" s="1"/>
  <c r="H2426" i="19"/>
  <c r="F2425" i="19" l="1"/>
  <c r="I2426" i="19"/>
  <c r="G2426" i="19" s="1"/>
  <c r="H2427" i="19"/>
  <c r="F2426" i="19" l="1"/>
  <c r="I2427" i="19"/>
  <c r="G2427" i="19" s="1"/>
  <c r="H2428" i="19"/>
  <c r="I2428" i="19" l="1"/>
  <c r="G2428" i="19" s="1"/>
  <c r="H2429" i="19"/>
  <c r="F2427" i="19"/>
  <c r="H2430" i="19" l="1"/>
  <c r="I2429" i="19"/>
  <c r="G2429" i="19" s="1"/>
  <c r="F2428" i="19"/>
  <c r="F2429" i="19" l="1"/>
  <c r="I2430" i="19"/>
  <c r="G2430" i="19" s="1"/>
  <c r="H2431" i="19"/>
  <c r="I2431" i="19" l="1"/>
  <c r="G2431" i="19" s="1"/>
  <c r="H2432" i="19"/>
  <c r="F2430" i="19"/>
  <c r="I2432" i="19" l="1"/>
  <c r="G2432" i="19" s="1"/>
  <c r="H2433" i="19"/>
  <c r="F2431" i="19"/>
  <c r="I2433" i="19" l="1"/>
  <c r="G2433" i="19" s="1"/>
  <c r="H2434" i="19"/>
  <c r="F2432" i="19"/>
  <c r="I2434" i="19" l="1"/>
  <c r="G2434" i="19" s="1"/>
  <c r="H2435" i="19"/>
  <c r="F2433" i="19"/>
  <c r="I2435" i="19" l="1"/>
  <c r="G2435" i="19" s="1"/>
  <c r="H2436" i="19"/>
  <c r="F2434" i="19"/>
  <c r="I2436" i="19" l="1"/>
  <c r="G2436" i="19" s="1"/>
  <c r="H2437" i="19"/>
  <c r="F2435" i="19"/>
  <c r="I2437" i="19" l="1"/>
  <c r="G2437" i="19" s="1"/>
  <c r="H2438" i="19"/>
  <c r="F2436" i="19"/>
  <c r="I2438" i="19" l="1"/>
  <c r="G2438" i="19" s="1"/>
  <c r="H2439" i="19"/>
  <c r="F2437" i="19"/>
  <c r="I2439" i="19" l="1"/>
  <c r="G2439" i="19" s="1"/>
  <c r="H2440" i="19"/>
  <c r="F2438" i="19"/>
  <c r="I2440" i="19" l="1"/>
  <c r="G2440" i="19" s="1"/>
  <c r="H2441" i="19"/>
  <c r="F2439" i="19"/>
  <c r="I2441" i="19" l="1"/>
  <c r="G2441" i="19" s="1"/>
  <c r="H2442" i="19"/>
  <c r="F2440" i="19"/>
  <c r="I2442" i="19" l="1"/>
  <c r="G2442" i="19" s="1"/>
  <c r="H2443" i="19"/>
  <c r="F2441" i="19"/>
  <c r="I2443" i="19" l="1"/>
  <c r="G2443" i="19" s="1"/>
  <c r="H2444" i="19"/>
  <c r="F2442" i="19"/>
  <c r="I2444" i="19" l="1"/>
  <c r="G2444" i="19" s="1"/>
  <c r="H2445" i="19"/>
  <c r="F2443" i="19"/>
  <c r="I2445" i="19" l="1"/>
  <c r="G2445" i="19" s="1"/>
  <c r="H2446" i="19"/>
  <c r="F2444" i="19"/>
  <c r="I2446" i="19" l="1"/>
  <c r="G2446" i="19" s="1"/>
  <c r="H2447" i="19"/>
  <c r="F2445" i="19"/>
  <c r="I2447" i="19" l="1"/>
  <c r="G2447" i="19" s="1"/>
  <c r="H2448" i="19"/>
  <c r="F2446" i="19"/>
  <c r="I2448" i="19" l="1"/>
  <c r="G2448" i="19" s="1"/>
  <c r="H2449" i="19"/>
  <c r="F2447" i="19"/>
  <c r="I2449" i="19" l="1"/>
  <c r="G2449" i="19" s="1"/>
  <c r="H2450" i="19"/>
  <c r="F2448" i="19"/>
  <c r="I2450" i="19" l="1"/>
  <c r="G2450" i="19" s="1"/>
  <c r="H2451" i="19"/>
  <c r="F2449" i="19"/>
  <c r="I2451" i="19" l="1"/>
  <c r="G2451" i="19" s="1"/>
  <c r="H2452" i="19"/>
  <c r="F2450" i="19"/>
  <c r="I2452" i="19" l="1"/>
  <c r="G2452" i="19" s="1"/>
  <c r="H2453" i="19"/>
  <c r="F2451" i="19"/>
  <c r="I2453" i="19" l="1"/>
  <c r="G2453" i="19" s="1"/>
  <c r="H2454" i="19"/>
  <c r="F2452" i="19"/>
  <c r="I2454" i="19" l="1"/>
  <c r="G2454" i="19" s="1"/>
  <c r="H2455" i="19"/>
  <c r="F2453" i="19"/>
  <c r="I2455" i="19" l="1"/>
  <c r="G2455" i="19" s="1"/>
  <c r="H2456" i="19"/>
  <c r="F2454" i="19"/>
  <c r="I2456" i="19" l="1"/>
  <c r="G2456" i="19" s="1"/>
  <c r="H2457" i="19"/>
  <c r="F2455" i="19"/>
  <c r="I2457" i="19" l="1"/>
  <c r="G2457" i="19" s="1"/>
  <c r="H2458" i="19"/>
  <c r="F2456" i="19"/>
  <c r="I2458" i="19" l="1"/>
  <c r="G2458" i="19" s="1"/>
  <c r="H2459" i="19"/>
  <c r="F2457" i="19"/>
  <c r="H2460" i="19" l="1"/>
  <c r="I2459" i="19"/>
  <c r="G2459" i="19" s="1"/>
  <c r="F2458" i="19"/>
  <c r="I2460" i="19" l="1"/>
  <c r="G2460" i="19" s="1"/>
  <c r="H2461" i="19"/>
  <c r="F2459" i="19"/>
  <c r="H2462" i="19" l="1"/>
  <c r="I2461" i="19"/>
  <c r="G2461" i="19" s="1"/>
  <c r="F2460" i="19"/>
  <c r="F2461" i="19" l="1"/>
  <c r="H2463" i="19"/>
  <c r="I2462" i="19"/>
  <c r="G2462" i="19" s="1"/>
  <c r="F2462" i="19" l="1"/>
  <c r="I2463" i="19"/>
  <c r="G2463" i="19" s="1"/>
  <c r="H2464" i="19"/>
  <c r="I2464" i="19" l="1"/>
  <c r="G2464" i="19" s="1"/>
  <c r="H2465" i="19"/>
  <c r="F2463" i="19"/>
  <c r="F2464" i="19" l="1"/>
  <c r="I2465" i="19"/>
  <c r="G2465" i="19" s="1"/>
  <c r="H2466" i="19"/>
  <c r="F2465" i="19" l="1"/>
  <c r="I2466" i="19"/>
  <c r="G2466" i="19" s="1"/>
  <c r="H2467" i="19"/>
  <c r="F2466" i="19" l="1"/>
  <c r="I2467" i="19"/>
  <c r="G2467" i="19" s="1"/>
  <c r="H2468" i="19"/>
  <c r="F2467" i="19" l="1"/>
  <c r="I2468" i="19"/>
  <c r="G2468" i="19" s="1"/>
  <c r="H2469" i="19"/>
  <c r="I2469" i="19" l="1"/>
  <c r="G2469" i="19" s="1"/>
  <c r="H2470" i="19"/>
  <c r="F2468" i="19"/>
  <c r="F2469" i="19" l="1"/>
  <c r="I2470" i="19"/>
  <c r="G2470" i="19" s="1"/>
  <c r="H2471" i="19"/>
  <c r="F2470" i="19" l="1"/>
  <c r="I2471" i="19"/>
  <c r="G2471" i="19" s="1"/>
  <c r="H2472" i="19"/>
  <c r="I2472" i="19" l="1"/>
  <c r="G2472" i="19" s="1"/>
  <c r="H2473" i="19"/>
  <c r="F2471" i="19"/>
  <c r="F2472" i="19" l="1"/>
  <c r="I2473" i="19"/>
  <c r="G2473" i="19" s="1"/>
  <c r="H2474" i="19"/>
  <c r="F2473" i="19" l="1"/>
  <c r="I2474" i="19"/>
  <c r="G2474" i="19" s="1"/>
  <c r="H2475" i="19"/>
  <c r="I2475" i="19" l="1"/>
  <c r="G2475" i="19" s="1"/>
  <c r="H2476" i="19"/>
  <c r="F2474" i="19"/>
  <c r="F2475" i="19" l="1"/>
  <c r="I2476" i="19"/>
  <c r="G2476" i="19" s="1"/>
  <c r="H2477" i="19"/>
  <c r="F2476" i="19" l="1"/>
  <c r="I2477" i="19"/>
  <c r="G2477" i="19" s="1"/>
  <c r="H2478" i="19"/>
  <c r="F2477" i="19" l="1"/>
  <c r="I2478" i="19"/>
  <c r="G2478" i="19" s="1"/>
  <c r="H2479" i="19"/>
  <c r="F2478" i="19" l="1"/>
  <c r="I2479" i="19"/>
  <c r="G2479" i="19" s="1"/>
  <c r="H2480" i="19"/>
  <c r="F2479" i="19" l="1"/>
  <c r="I2480" i="19"/>
  <c r="G2480" i="19" s="1"/>
  <c r="H2481" i="19"/>
  <c r="F2480" i="19" l="1"/>
  <c r="I2481" i="19"/>
  <c r="G2481" i="19" s="1"/>
  <c r="H2482" i="19"/>
  <c r="I2482" i="19" l="1"/>
  <c r="G2482" i="19" s="1"/>
  <c r="H2483" i="19"/>
  <c r="F2481" i="19"/>
  <c r="F2482" i="19" l="1"/>
  <c r="I2483" i="19"/>
  <c r="G2483" i="19" s="1"/>
  <c r="H2484" i="19"/>
  <c r="F2483" i="19" l="1"/>
  <c r="I2484" i="19"/>
  <c r="G2484" i="19" s="1"/>
  <c r="H2485" i="19"/>
  <c r="I2485" i="19" l="1"/>
  <c r="G2485" i="19" s="1"/>
  <c r="H2486" i="19"/>
  <c r="F2484" i="19"/>
  <c r="F2485" i="19" l="1"/>
  <c r="I2486" i="19"/>
  <c r="G2486" i="19" s="1"/>
  <c r="H2487" i="19"/>
  <c r="F2486" i="19" l="1"/>
  <c r="I2487" i="19"/>
  <c r="G2487" i="19" s="1"/>
  <c r="H2488" i="19"/>
  <c r="F2487" i="19" l="1"/>
  <c r="I2488" i="19"/>
  <c r="G2488" i="19" s="1"/>
  <c r="H2489" i="19"/>
  <c r="I2489" i="19" l="1"/>
  <c r="G2489" i="19" s="1"/>
  <c r="H2490" i="19"/>
  <c r="F2488" i="19"/>
  <c r="F2489" i="19" l="1"/>
  <c r="I2490" i="19"/>
  <c r="G2490" i="19" s="1"/>
  <c r="H2491" i="19"/>
  <c r="F2490" i="19" l="1"/>
  <c r="I2491" i="19"/>
  <c r="G2491" i="19" s="1"/>
  <c r="H2492" i="19"/>
  <c r="F2491" i="19" l="1"/>
  <c r="I2492" i="19"/>
  <c r="G2492" i="19" s="1"/>
  <c r="H2493" i="19"/>
  <c r="F2492" i="19" l="1"/>
  <c r="I2493" i="19"/>
  <c r="G2493" i="19" s="1"/>
  <c r="H2494" i="19"/>
  <c r="F2493" i="19" l="1"/>
  <c r="I2494" i="19"/>
  <c r="G2494" i="19" s="1"/>
  <c r="H2495" i="19"/>
  <c r="F2494" i="19" l="1"/>
  <c r="I2495" i="19"/>
  <c r="G2495" i="19" s="1"/>
  <c r="H2496" i="19"/>
  <c r="I2496" i="19" l="1"/>
  <c r="G2496" i="19" s="1"/>
  <c r="H2497" i="19"/>
  <c r="F2495" i="19"/>
  <c r="F2496" i="19" l="1"/>
  <c r="I2497" i="19"/>
  <c r="G2497" i="19" s="1"/>
  <c r="H2498" i="19"/>
  <c r="F2497" i="19" l="1"/>
  <c r="I2498" i="19"/>
  <c r="G2498" i="19" s="1"/>
  <c r="H2499" i="19"/>
  <c r="I2499" i="19" l="1"/>
  <c r="G2499" i="19" s="1"/>
  <c r="H2500" i="19"/>
  <c r="F2498" i="19"/>
  <c r="F2499" i="19" l="1"/>
  <c r="I2500" i="19"/>
  <c r="G2500" i="19" s="1"/>
  <c r="H2501" i="19"/>
  <c r="H2502" i="19" s="1"/>
  <c r="H2503" i="19" l="1"/>
  <c r="I2502" i="19"/>
  <c r="F2500" i="19"/>
  <c r="I2501" i="19"/>
  <c r="G2501" i="19" s="1"/>
  <c r="F2502" i="19" l="1"/>
  <c r="G2502" i="19"/>
  <c r="H2504" i="19"/>
  <c r="I2503" i="19"/>
  <c r="G2503" i="19" s="1"/>
  <c r="L13" i="23"/>
  <c r="L16" i="23" s="1"/>
  <c r="K21" i="23" s="1"/>
  <c r="K22" i="23" s="1"/>
  <c r="F2501" i="19"/>
  <c r="H2505" i="19" l="1"/>
  <c r="I2504" i="19"/>
  <c r="G2504" i="19" s="1"/>
  <c r="F2503" i="19"/>
  <c r="L21" i="23"/>
  <c r="J21" i="23" s="1"/>
  <c r="I21" i="23" s="1"/>
  <c r="F2504" i="19" l="1"/>
  <c r="I2505" i="19"/>
  <c r="G2505" i="19" s="1"/>
  <c r="H2506" i="19"/>
  <c r="L22" i="23"/>
  <c r="K30" i="23"/>
  <c r="F2505" i="19" l="1"/>
  <c r="H2507" i="19"/>
  <c r="I2506" i="19"/>
  <c r="G2506" i="19" s="1"/>
  <c r="L30" i="23"/>
  <c r="J22" i="23"/>
  <c r="F2506" i="19" l="1"/>
  <c r="H2508" i="19"/>
  <c r="I2507" i="19"/>
  <c r="J30" i="23"/>
  <c r="I22" i="23"/>
  <c r="I30" i="23" s="1"/>
  <c r="F2507" i="19" l="1"/>
  <c r="G2507" i="19"/>
  <c r="H2509" i="19"/>
  <c r="I2508" i="19"/>
  <c r="G2508" i="19" s="1"/>
  <c r="H2510" i="19" l="1"/>
  <c r="I2509" i="19"/>
  <c r="G2509" i="19" s="1"/>
  <c r="F2508" i="19"/>
  <c r="F2509" i="19" l="1"/>
  <c r="H2511" i="19"/>
  <c r="I2510" i="19"/>
  <c r="G2510" i="19" s="1"/>
  <c r="I2511" i="19" l="1"/>
  <c r="G2511" i="19" s="1"/>
  <c r="H2512" i="19"/>
  <c r="F2510" i="19"/>
  <c r="F2511" i="19" l="1"/>
  <c r="I2512" i="19"/>
  <c r="G2512" i="19" s="1"/>
  <c r="H2513" i="19"/>
  <c r="F2512" i="19" l="1"/>
  <c r="H2514" i="19"/>
  <c r="I2513" i="19"/>
  <c r="G2513" i="19" s="1"/>
  <c r="H2515" i="19" l="1"/>
  <c r="I2514" i="19"/>
  <c r="G2514" i="19" s="1"/>
  <c r="F2513" i="19"/>
  <c r="F2514" i="19" l="1"/>
  <c r="I2515" i="19"/>
  <c r="G2515" i="19" s="1"/>
  <c r="H2516" i="19"/>
  <c r="F2515" i="19" l="1"/>
  <c r="H2517" i="19"/>
  <c r="I2516" i="19"/>
  <c r="G2516" i="19" s="1"/>
  <c r="F2516" i="19" l="1"/>
  <c r="H2518" i="19"/>
  <c r="I2517" i="19"/>
  <c r="G2517" i="19" s="1"/>
  <c r="H2519" i="19" l="1"/>
  <c r="I2518" i="19"/>
  <c r="G2518" i="19" s="1"/>
  <c r="F2517" i="19"/>
  <c r="F2518" i="19" l="1"/>
  <c r="H2520" i="19"/>
  <c r="I2519" i="19"/>
  <c r="G2519" i="19" s="1"/>
  <c r="F2519" i="19" l="1"/>
  <c r="H2521" i="19"/>
  <c r="I2520" i="19"/>
  <c r="G2520" i="19" s="1"/>
  <c r="H2522" i="19" l="1"/>
  <c r="I2521" i="19"/>
  <c r="G2521" i="19" s="1"/>
  <c r="F2520" i="19"/>
  <c r="F2521" i="19" l="1"/>
  <c r="H2523" i="19"/>
  <c r="I2522" i="19"/>
  <c r="G2522" i="19" s="1"/>
  <c r="F2522" i="19" l="1"/>
  <c r="I2523" i="19"/>
  <c r="G2523" i="19" s="1"/>
  <c r="H2524" i="19"/>
  <c r="F2523" i="19" l="1"/>
  <c r="H2525" i="19"/>
  <c r="I2524" i="19"/>
  <c r="G2524" i="19" s="1"/>
  <c r="F2524" i="19" l="1"/>
  <c r="H2526" i="19"/>
  <c r="I2525" i="19"/>
  <c r="G2525" i="19" s="1"/>
  <c r="F2525" i="19" l="1"/>
  <c r="H2527" i="19"/>
  <c r="I2526" i="19"/>
  <c r="G2526" i="19" s="1"/>
  <c r="F2526" i="19" l="1"/>
  <c r="I2527" i="19"/>
  <c r="G2527" i="19" s="1"/>
  <c r="H2528" i="19"/>
  <c r="F2527" i="19" l="1"/>
  <c r="H2529" i="19"/>
  <c r="I2528" i="19"/>
  <c r="G2528" i="19" s="1"/>
  <c r="F2528" i="19" l="1"/>
  <c r="H2530" i="19"/>
  <c r="I2529" i="19"/>
  <c r="G2529" i="19" s="1"/>
  <c r="F2529" i="19" l="1"/>
  <c r="I2530" i="19"/>
  <c r="G2530" i="19" s="1"/>
  <c r="H2531" i="19"/>
  <c r="F2530" i="19" l="1"/>
  <c r="I2531" i="19"/>
  <c r="G2531" i="19" s="1"/>
  <c r="H2532" i="19"/>
  <c r="F2531" i="19" l="1"/>
  <c r="I2532" i="19"/>
  <c r="G2532" i="19" s="1"/>
  <c r="H2533" i="19"/>
  <c r="F2532" i="19" l="1"/>
  <c r="I2533" i="19"/>
  <c r="G2533" i="19" s="1"/>
  <c r="H2534" i="19"/>
  <c r="F2533" i="19" l="1"/>
  <c r="H2535" i="19"/>
  <c r="I2534" i="19"/>
  <c r="G2534" i="19" s="1"/>
  <c r="F2534" i="19" l="1"/>
  <c r="I2535" i="19"/>
  <c r="G2535" i="19" s="1"/>
  <c r="H2536" i="19"/>
  <c r="F2535" i="19" l="1"/>
  <c r="I2536" i="19"/>
  <c r="G2536" i="19" s="1"/>
  <c r="H2537" i="19"/>
  <c r="F2536" i="19" l="1"/>
  <c r="I2537" i="19"/>
  <c r="G2537" i="19" s="1"/>
  <c r="H2538" i="19"/>
  <c r="F2537" i="19" l="1"/>
  <c r="H2539" i="19"/>
  <c r="I2538" i="19"/>
  <c r="G2538" i="19" s="1"/>
  <c r="F2538" i="19" l="1"/>
  <c r="H2540" i="19"/>
  <c r="I2539" i="19"/>
  <c r="G2539" i="19" s="1"/>
  <c r="F2539" i="19" l="1"/>
  <c r="H2541" i="19"/>
  <c r="I2540" i="19"/>
  <c r="G2540" i="19" s="1"/>
  <c r="F2540" i="19" l="1"/>
  <c r="H2542" i="19"/>
  <c r="I2541" i="19"/>
  <c r="G2541" i="19" s="1"/>
  <c r="F2541" i="19" l="1"/>
  <c r="H2543" i="19"/>
  <c r="I2542" i="19"/>
  <c r="G2542" i="19" s="1"/>
  <c r="F2542" i="19" l="1"/>
  <c r="H2544" i="19"/>
  <c r="I2543" i="19"/>
  <c r="G2543" i="19" s="1"/>
  <c r="F2543" i="19" l="1"/>
  <c r="H2545" i="19"/>
  <c r="I2544" i="19"/>
  <c r="G2544" i="19" s="1"/>
  <c r="H2546" i="19" l="1"/>
  <c r="I2545" i="19"/>
  <c r="G2545" i="19" s="1"/>
  <c r="F2544" i="19"/>
  <c r="F2545" i="19" l="1"/>
  <c r="H2547" i="19"/>
  <c r="I2546" i="19"/>
  <c r="G2546" i="19" s="1"/>
  <c r="F2546" i="19" l="1"/>
  <c r="H2548" i="19"/>
  <c r="I2547" i="19"/>
  <c r="G2547" i="19" s="1"/>
  <c r="F2547" i="19" l="1"/>
  <c r="H2549" i="19"/>
  <c r="I2548" i="19"/>
  <c r="G2548" i="19" s="1"/>
  <c r="F2548" i="19" l="1"/>
  <c r="H2550" i="19"/>
  <c r="I2549" i="19"/>
  <c r="G2549" i="19" s="1"/>
  <c r="F2549" i="19" l="1"/>
  <c r="I2550" i="19"/>
  <c r="G2550" i="19" s="1"/>
  <c r="H2551" i="19"/>
  <c r="F2550" i="19" l="1"/>
  <c r="H2552" i="19"/>
  <c r="I2551" i="19"/>
  <c r="G2551" i="19" s="1"/>
  <c r="F2551" i="19" l="1"/>
  <c r="I2552" i="19"/>
  <c r="G2552" i="19" s="1"/>
  <c r="H2553" i="19"/>
  <c r="F2552" i="19" l="1"/>
  <c r="H2554" i="19"/>
  <c r="I2553" i="19"/>
  <c r="G2553" i="19" s="1"/>
  <c r="F2553" i="19" l="1"/>
  <c r="I2554" i="19"/>
  <c r="G2554" i="19" s="1"/>
  <c r="H2555" i="19"/>
  <c r="F2554" i="19" l="1"/>
  <c r="I2555" i="19"/>
  <c r="G2555" i="19" s="1"/>
  <c r="H2556" i="19"/>
  <c r="F2555" i="19" l="1"/>
  <c r="I2556" i="19"/>
  <c r="G2556" i="19" s="1"/>
  <c r="H2557" i="19"/>
  <c r="F2556" i="19" l="1"/>
  <c r="I2557" i="19"/>
  <c r="G2557" i="19" s="1"/>
  <c r="H2558" i="19"/>
  <c r="F2557" i="19" l="1"/>
  <c r="I2558" i="19"/>
  <c r="G2558" i="19" s="1"/>
  <c r="H2559" i="19"/>
  <c r="F2558" i="19" l="1"/>
  <c r="H2560" i="19"/>
  <c r="I2559" i="19"/>
  <c r="G2559" i="19" s="1"/>
  <c r="F2559" i="19" l="1"/>
  <c r="I2560" i="19"/>
  <c r="G2560" i="19" s="1"/>
  <c r="H2561" i="19"/>
  <c r="F2560" i="19" l="1"/>
  <c r="I2561" i="19"/>
  <c r="G2561" i="19" s="1"/>
  <c r="H2562" i="19"/>
  <c r="F2561" i="19" l="1"/>
  <c r="I2562" i="19"/>
  <c r="G2562" i="19" s="1"/>
  <c r="H2563" i="19"/>
  <c r="F2562" i="19" l="1"/>
  <c r="I2563" i="19"/>
  <c r="G2563" i="19" s="1"/>
  <c r="H2564" i="19"/>
  <c r="F2563" i="19" l="1"/>
  <c r="H2565" i="19"/>
  <c r="I2564" i="19"/>
  <c r="G2564" i="19" s="1"/>
  <c r="F2564" i="19" l="1"/>
  <c r="H2566" i="19"/>
  <c r="I2565" i="19"/>
  <c r="G2565" i="19" s="1"/>
  <c r="F2565" i="19" l="1"/>
  <c r="I2566" i="19"/>
  <c r="G2566" i="19" s="1"/>
  <c r="H2567" i="19"/>
  <c r="F2566" i="19" l="1"/>
  <c r="I2567" i="19"/>
  <c r="G2567" i="19" s="1"/>
  <c r="H2568" i="19"/>
  <c r="F2567" i="19" l="1"/>
  <c r="I2568" i="19"/>
  <c r="G2568" i="19" s="1"/>
  <c r="H2569" i="19"/>
  <c r="F2568" i="19" l="1"/>
  <c r="I2569" i="19"/>
  <c r="G2569" i="19" s="1"/>
  <c r="H2570" i="19"/>
  <c r="F2569" i="19" l="1"/>
  <c r="I2570" i="19"/>
  <c r="G2570" i="19" s="1"/>
  <c r="H2571" i="19"/>
  <c r="F2570" i="19" l="1"/>
  <c r="H2572" i="19"/>
  <c r="I2571" i="19"/>
  <c r="G2571" i="19" s="1"/>
  <c r="F2571" i="19" l="1"/>
  <c r="I2572" i="19"/>
  <c r="G2572" i="19" s="1"/>
  <c r="H2573" i="19"/>
  <c r="F2572" i="19" l="1"/>
  <c r="H2574" i="19"/>
  <c r="I2573" i="19"/>
  <c r="G2573" i="19" s="1"/>
  <c r="F2573" i="19" l="1"/>
  <c r="I2574" i="19"/>
  <c r="G2574" i="19" s="1"/>
  <c r="H2575" i="19"/>
  <c r="F2574" i="19" l="1"/>
  <c r="H2576" i="19"/>
  <c r="I2575" i="19"/>
  <c r="G2575" i="19" s="1"/>
  <c r="F2575" i="19" l="1"/>
  <c r="I2576" i="19"/>
  <c r="G2576" i="19" s="1"/>
  <c r="H2577" i="19"/>
  <c r="F2576" i="19" l="1"/>
  <c r="I2577" i="19"/>
  <c r="G2577" i="19" s="1"/>
  <c r="H2578" i="19"/>
  <c r="F2577" i="19" l="1"/>
  <c r="I2578" i="19"/>
  <c r="G2578" i="19" s="1"/>
  <c r="H2579" i="19"/>
  <c r="F2578" i="19" l="1"/>
  <c r="I2579" i="19"/>
  <c r="G2579" i="19" s="1"/>
  <c r="H2580" i="19"/>
  <c r="F2579" i="19" l="1"/>
  <c r="I2580" i="19"/>
  <c r="G2580" i="19" s="1"/>
  <c r="H2581" i="19"/>
  <c r="F2580" i="19" l="1"/>
  <c r="I2581" i="19"/>
  <c r="G2581" i="19" s="1"/>
  <c r="H2582" i="19"/>
  <c r="F2581" i="19" l="1"/>
  <c r="I2582" i="19"/>
  <c r="G2582" i="19" s="1"/>
  <c r="H2583" i="19"/>
  <c r="F2582" i="19" l="1"/>
  <c r="I2583" i="19"/>
  <c r="G2583" i="19" s="1"/>
  <c r="H2584" i="19"/>
  <c r="F2583" i="19" l="1"/>
  <c r="I2584" i="19"/>
  <c r="G2584" i="19" s="1"/>
  <c r="H2585" i="19"/>
  <c r="F2584" i="19" l="1"/>
  <c r="I2585" i="19"/>
  <c r="G2585" i="19" s="1"/>
  <c r="H2586" i="19"/>
  <c r="F2585" i="19" l="1"/>
  <c r="I2586" i="19"/>
  <c r="G2586" i="19" s="1"/>
  <c r="H2587" i="19"/>
  <c r="I2587" i="19" l="1"/>
  <c r="G2587" i="19" s="1"/>
  <c r="H2588" i="19"/>
  <c r="F2586" i="19"/>
  <c r="F2587" i="19" l="1"/>
  <c r="I2588" i="19"/>
  <c r="G2588" i="19" s="1"/>
  <c r="H2589" i="19"/>
  <c r="F2588" i="19" l="1"/>
  <c r="I2589" i="19"/>
  <c r="G2589" i="19" s="1"/>
  <c r="H2590" i="19"/>
  <c r="F2589" i="19" l="1"/>
  <c r="I2590" i="19"/>
  <c r="G2590" i="19" s="1"/>
  <c r="H2591" i="19"/>
  <c r="F2590" i="19" l="1"/>
  <c r="I2591" i="19"/>
  <c r="G2591" i="19" s="1"/>
  <c r="H2592" i="19"/>
  <c r="F2591" i="19" l="1"/>
  <c r="I2592" i="19"/>
  <c r="G2592" i="19" s="1"/>
  <c r="H2593" i="19"/>
  <c r="F2592" i="19" l="1"/>
  <c r="H2594" i="19"/>
  <c r="I2593" i="19"/>
  <c r="G2593" i="19" s="1"/>
  <c r="F2593" i="19" l="1"/>
  <c r="H2595" i="19"/>
  <c r="I2594" i="19"/>
  <c r="G2594" i="19" s="1"/>
  <c r="F2594" i="19" l="1"/>
  <c r="I2595" i="19"/>
  <c r="G2595" i="19" s="1"/>
  <c r="H2596" i="19"/>
  <c r="F2595" i="19" l="1"/>
  <c r="H2597" i="19"/>
  <c r="I2596" i="19"/>
  <c r="G2596" i="19" s="1"/>
  <c r="F2596" i="19" l="1"/>
  <c r="H2598" i="19"/>
  <c r="I2597" i="19"/>
  <c r="G2597" i="19" s="1"/>
  <c r="F2597" i="19" l="1"/>
  <c r="I2598" i="19"/>
  <c r="G2598" i="19" s="1"/>
  <c r="H2599" i="19"/>
  <c r="H2600" i="19" l="1"/>
  <c r="I2599" i="19"/>
  <c r="G2599" i="19" s="1"/>
  <c r="F2598" i="19"/>
  <c r="F2599" i="19" l="1"/>
  <c r="I2600" i="19"/>
  <c r="G2600" i="19" s="1"/>
  <c r="H2601" i="19"/>
  <c r="I2601" i="19" l="1"/>
  <c r="G2601" i="19" s="1"/>
  <c r="H2602" i="19"/>
  <c r="F2600" i="19"/>
  <c r="F2601" i="19" l="1"/>
  <c r="I2602" i="19"/>
  <c r="G2602" i="19" s="1"/>
  <c r="H2603" i="19"/>
  <c r="F2602" i="19" l="1"/>
  <c r="I2603" i="19"/>
  <c r="G2603" i="19" s="1"/>
  <c r="H2604" i="19"/>
  <c r="F2603" i="19" l="1"/>
  <c r="H2605" i="19"/>
  <c r="I2604" i="19"/>
  <c r="G2604" i="19" s="1"/>
  <c r="F2604" i="19" l="1"/>
  <c r="H2606" i="19"/>
  <c r="I2605" i="19"/>
  <c r="G2605" i="19" s="1"/>
  <c r="F2605" i="19" l="1"/>
  <c r="H2607" i="19"/>
  <c r="I2606" i="19"/>
  <c r="G2606" i="19" s="1"/>
  <c r="F2606" i="19" l="1"/>
  <c r="H2608" i="19"/>
  <c r="I2607" i="19"/>
  <c r="G2607" i="19" s="1"/>
  <c r="F2607" i="19" l="1"/>
  <c r="I2608" i="19"/>
  <c r="G2608" i="19" s="1"/>
  <c r="H2609" i="19"/>
  <c r="F2608" i="19" l="1"/>
  <c r="H2610" i="19"/>
  <c r="I2609" i="19"/>
  <c r="G2609" i="19" s="1"/>
  <c r="F2609" i="19" l="1"/>
  <c r="H2611" i="19"/>
  <c r="I2610" i="19"/>
  <c r="G2610" i="19" s="1"/>
  <c r="H2612" i="19" l="1"/>
  <c r="I2611" i="19"/>
  <c r="G2611" i="19" s="1"/>
  <c r="F2610" i="19"/>
  <c r="F2611" i="19" l="1"/>
  <c r="H2613" i="19"/>
  <c r="I2612" i="19"/>
  <c r="G2612" i="19" s="1"/>
  <c r="F2612" i="19" l="1"/>
  <c r="H2614" i="19"/>
  <c r="I2613" i="19"/>
  <c r="G2613" i="19" s="1"/>
  <c r="F2613" i="19" l="1"/>
  <c r="H2615" i="19"/>
  <c r="I2614" i="19"/>
  <c r="G2614" i="19" s="1"/>
  <c r="F2614" i="19" l="1"/>
  <c r="H2616" i="19"/>
  <c r="I2615" i="19"/>
  <c r="G2615" i="19" s="1"/>
  <c r="F2615" i="19" l="1"/>
  <c r="H2617" i="19"/>
  <c r="I2616" i="19"/>
  <c r="G2616" i="19" s="1"/>
  <c r="F2616" i="19" l="1"/>
  <c r="H2618" i="19"/>
  <c r="I2617" i="19"/>
  <c r="G2617" i="19" s="1"/>
  <c r="F2617" i="19" l="1"/>
  <c r="H2619" i="19"/>
  <c r="I2618" i="19"/>
  <c r="F2618" i="19" l="1"/>
  <c r="G2618" i="19"/>
  <c r="H2620" i="19"/>
  <c r="I2619" i="19"/>
  <c r="H2621" i="19" l="1"/>
  <c r="I2620" i="19"/>
  <c r="F2619" i="19"/>
  <c r="G2619" i="19"/>
  <c r="F2620" i="19" l="1"/>
  <c r="G2620" i="19"/>
  <c r="H2622" i="19"/>
  <c r="I2621" i="19"/>
  <c r="F2621" i="19" l="1"/>
  <c r="G2621" i="19"/>
  <c r="H2623" i="19"/>
  <c r="I2622" i="19"/>
  <c r="F2622" i="19" l="1"/>
  <c r="G2622" i="19"/>
  <c r="H2624" i="19"/>
  <c r="I2623" i="19"/>
  <c r="H2625" i="19" l="1"/>
  <c r="I2624" i="19"/>
  <c r="G2624" i="19" s="1"/>
  <c r="F2623" i="19"/>
  <c r="G2623" i="19"/>
  <c r="F2624" i="19" l="1"/>
  <c r="H2626" i="19"/>
  <c r="I2625" i="19"/>
  <c r="G2625" i="19" s="1"/>
  <c r="F2625" i="19" l="1"/>
  <c r="H2627" i="19"/>
  <c r="I2626" i="19"/>
  <c r="G2626" i="19" s="1"/>
  <c r="F2626" i="19" l="1"/>
  <c r="H2628" i="19"/>
  <c r="I2627" i="19"/>
  <c r="G2627" i="19" s="1"/>
  <c r="F2627" i="19" l="1"/>
  <c r="H2629" i="19"/>
  <c r="I2628" i="19"/>
  <c r="F2628" i="19" l="1"/>
  <c r="G2628" i="19"/>
  <c r="H2630" i="19"/>
  <c r="I2629" i="19"/>
  <c r="G2629" i="19" s="1"/>
  <c r="H2631" i="19" l="1"/>
  <c r="I2630" i="19"/>
  <c r="G2630" i="19" s="1"/>
  <c r="F2629" i="19"/>
  <c r="F2630" i="19" l="1"/>
  <c r="H2632" i="19"/>
  <c r="I2631" i="19"/>
  <c r="G2631" i="19" s="1"/>
  <c r="F2631" i="19" l="1"/>
  <c r="H2633" i="19"/>
  <c r="I2632" i="19"/>
  <c r="G2632" i="19" s="1"/>
  <c r="F2632" i="19" l="1"/>
  <c r="H2634" i="19"/>
  <c r="I2633" i="19"/>
  <c r="G2633" i="19" s="1"/>
  <c r="F2633" i="19" l="1"/>
  <c r="H2635" i="19"/>
  <c r="I2634" i="19"/>
  <c r="F2634" i="19" l="1"/>
  <c r="G2634" i="19"/>
  <c r="H2636" i="19"/>
  <c r="I2635" i="19"/>
  <c r="G2635" i="19" s="1"/>
  <c r="H2637" i="19" l="1"/>
  <c r="I2636" i="19"/>
  <c r="G2636" i="19" s="1"/>
  <c r="F2635" i="19"/>
  <c r="F2636" i="19" l="1"/>
  <c r="H2638" i="19"/>
  <c r="I2637" i="19"/>
  <c r="G2637" i="19" s="1"/>
  <c r="F2637" i="19" l="1"/>
  <c r="H2639" i="19"/>
  <c r="I2638" i="19"/>
  <c r="F2638" i="19" l="1"/>
  <c r="G2638" i="19"/>
  <c r="H2640" i="19"/>
  <c r="I2639" i="19"/>
  <c r="F2639" i="19" l="1"/>
  <c r="G2639" i="19"/>
  <c r="H2641" i="19"/>
  <c r="I2640" i="19"/>
  <c r="G2640" i="19" s="1"/>
  <c r="H2642" i="19" l="1"/>
  <c r="I2641" i="19"/>
  <c r="G2641" i="19" s="1"/>
  <c r="F2640" i="19"/>
  <c r="F2641" i="19" l="1"/>
  <c r="H2643" i="19"/>
  <c r="I2642" i="19"/>
  <c r="G2642" i="19" s="1"/>
  <c r="F2642" i="19" l="1"/>
  <c r="H2644" i="19"/>
  <c r="I2643" i="19"/>
  <c r="F2643" i="19" l="1"/>
  <c r="G2643" i="19"/>
  <c r="H2645" i="19"/>
  <c r="I2644" i="19"/>
  <c r="G2644" i="19" s="1"/>
  <c r="H2646" i="19" l="1"/>
  <c r="I2645" i="19"/>
  <c r="F2644" i="19"/>
  <c r="F2645" i="19" l="1"/>
  <c r="G2645" i="19"/>
  <c r="H2647" i="19"/>
  <c r="I2646" i="19"/>
  <c r="G2646" i="19" s="1"/>
  <c r="H2648" i="19" l="1"/>
  <c r="I2647" i="19"/>
  <c r="G2647" i="19" s="1"/>
  <c r="F2646" i="19"/>
  <c r="F2647" i="19" l="1"/>
  <c r="H2649" i="19"/>
  <c r="I2648" i="19"/>
  <c r="G2648" i="19" s="1"/>
  <c r="F2648" i="19" l="1"/>
  <c r="H2650" i="19"/>
  <c r="I2649" i="19"/>
  <c r="F2649" i="19" l="1"/>
  <c r="G2649" i="19"/>
  <c r="H2651" i="19"/>
  <c r="I2650" i="19"/>
  <c r="G2650" i="19" s="1"/>
  <c r="H2652" i="19" l="1"/>
  <c r="I2651" i="19"/>
  <c r="G2651" i="19" s="1"/>
  <c r="F2650" i="19"/>
  <c r="F2651" i="19" l="1"/>
  <c r="H2653" i="19"/>
  <c r="I2652" i="19"/>
  <c r="F2652" i="19" l="1"/>
  <c r="G2652" i="19"/>
  <c r="H2654" i="19"/>
  <c r="I2653" i="19"/>
  <c r="G2653" i="19" s="1"/>
  <c r="H2655" i="19" l="1"/>
  <c r="I2654" i="19"/>
  <c r="G2654" i="19" s="1"/>
  <c r="F2653" i="19"/>
  <c r="F2654" i="19" l="1"/>
  <c r="H2656" i="19"/>
  <c r="I2655" i="19"/>
  <c r="G2655" i="19" s="1"/>
  <c r="F2655" i="19" l="1"/>
  <c r="H2657" i="19"/>
  <c r="I2656" i="19"/>
  <c r="G2656" i="19" s="1"/>
  <c r="F2656" i="19" l="1"/>
  <c r="H2658" i="19"/>
  <c r="I2657" i="19"/>
  <c r="G2657" i="19" s="1"/>
  <c r="F2657" i="19" l="1"/>
  <c r="H2659" i="19"/>
  <c r="I2658" i="19"/>
  <c r="G2658" i="19" s="1"/>
  <c r="F2658" i="19" l="1"/>
  <c r="H2660" i="19"/>
  <c r="I2659" i="19"/>
  <c r="F2659" i="19" l="1"/>
  <c r="G2659" i="19"/>
  <c r="H2661" i="19"/>
  <c r="I2660" i="19"/>
  <c r="H2662" i="19" l="1"/>
  <c r="I2661" i="19"/>
  <c r="F2660" i="19"/>
  <c r="G2660" i="19"/>
  <c r="F2661" i="19" l="1"/>
  <c r="G2661" i="19"/>
  <c r="H2663" i="19"/>
  <c r="I2662" i="19"/>
  <c r="F2662" i="19" l="1"/>
  <c r="G2662" i="19"/>
  <c r="H2664" i="19"/>
  <c r="I2663" i="19"/>
  <c r="G2663" i="19" s="1"/>
  <c r="H2665" i="19" l="1"/>
  <c r="I2664" i="19"/>
  <c r="F2663" i="19"/>
  <c r="F2664" i="19" l="1"/>
  <c r="G2664" i="19"/>
  <c r="H2666" i="19"/>
  <c r="I2665" i="19"/>
  <c r="G2665" i="19" s="1"/>
  <c r="H2667" i="19" l="1"/>
  <c r="I2666" i="19"/>
  <c r="F2665" i="19"/>
  <c r="F2666" i="19" l="1"/>
  <c r="G2666" i="19"/>
  <c r="H2668" i="19"/>
  <c r="I2667" i="19"/>
  <c r="F2667" i="19" l="1"/>
  <c r="G2667" i="19"/>
  <c r="H2669" i="19"/>
  <c r="I2668" i="19"/>
  <c r="G2668" i="19" s="1"/>
  <c r="H2670" i="19" l="1"/>
  <c r="I2669" i="19"/>
  <c r="F2668" i="19"/>
  <c r="F2669" i="19" l="1"/>
  <c r="G2669" i="19"/>
  <c r="H2671" i="19"/>
  <c r="I2670" i="19"/>
  <c r="F2670" i="19" l="1"/>
  <c r="G2670" i="19"/>
  <c r="H2672" i="19"/>
  <c r="I2671" i="19"/>
  <c r="F2671" i="19" l="1"/>
  <c r="G2671" i="19"/>
  <c r="H2673" i="19"/>
  <c r="I2672" i="19"/>
  <c r="G2672" i="19" s="1"/>
  <c r="H2674" i="19" l="1"/>
  <c r="I2673" i="19"/>
  <c r="G2673" i="19" s="1"/>
  <c r="F2672" i="19"/>
  <c r="F2673" i="19" l="1"/>
  <c r="H2675" i="19"/>
  <c r="I2674" i="19"/>
  <c r="F2674" i="19" l="1"/>
  <c r="G2674" i="19"/>
  <c r="H2676" i="19"/>
  <c r="I2675" i="19"/>
  <c r="G2675" i="19" s="1"/>
  <c r="H2677" i="19" l="1"/>
  <c r="I2676" i="19"/>
  <c r="G2676" i="19" s="1"/>
  <c r="F2675" i="19"/>
  <c r="F2676" i="19" l="1"/>
  <c r="H2678" i="19"/>
  <c r="I2677" i="19"/>
  <c r="G2677" i="19" s="1"/>
  <c r="F2677" i="19" l="1"/>
  <c r="I2678" i="19"/>
  <c r="G2678" i="19" s="1"/>
  <c r="H2679" i="19"/>
  <c r="F2678" i="19" l="1"/>
  <c r="H2680" i="19"/>
  <c r="I2679" i="19"/>
  <c r="G2679" i="19" s="1"/>
  <c r="F2679" i="19" l="1"/>
  <c r="H2681" i="19"/>
  <c r="I2680" i="19"/>
  <c r="G2680" i="19" s="1"/>
  <c r="F2680" i="19" l="1"/>
  <c r="I2681" i="19"/>
  <c r="G2681" i="19" s="1"/>
  <c r="H2682" i="19"/>
  <c r="F2681" i="19" l="1"/>
  <c r="I2682" i="19"/>
  <c r="G2682" i="19" s="1"/>
  <c r="H2683" i="19"/>
  <c r="F2682" i="19" l="1"/>
  <c r="I2683" i="19"/>
  <c r="G2683" i="19" s="1"/>
  <c r="H2684" i="19"/>
  <c r="I2684" i="19" l="1"/>
  <c r="G2684" i="19" s="1"/>
  <c r="H2685" i="19"/>
  <c r="F2683" i="19"/>
  <c r="F2684" i="19" l="1"/>
  <c r="I2685" i="19"/>
  <c r="G2685" i="19" s="1"/>
  <c r="H2686" i="19"/>
  <c r="F2685" i="19" l="1"/>
  <c r="I2686" i="19"/>
  <c r="G2686" i="19" s="1"/>
  <c r="H2687" i="19"/>
  <c r="F2686" i="19" l="1"/>
  <c r="H2688" i="19"/>
  <c r="I2687" i="19"/>
  <c r="G2687" i="19" s="1"/>
  <c r="F2687" i="19" l="1"/>
  <c r="I2688" i="19"/>
  <c r="G2688" i="19" s="1"/>
  <c r="H2689" i="19"/>
  <c r="F2688" i="19" l="1"/>
  <c r="H2690" i="19"/>
  <c r="I2689" i="19"/>
  <c r="G2689" i="19" s="1"/>
  <c r="F2689" i="19" l="1"/>
  <c r="H2691" i="19"/>
  <c r="I2690" i="19"/>
  <c r="G2690" i="19" s="1"/>
  <c r="F2690" i="19" l="1"/>
  <c r="I2691" i="19"/>
  <c r="G2691" i="19" s="1"/>
  <c r="H2692" i="19"/>
  <c r="F2691" i="19" l="1"/>
  <c r="H2693" i="19"/>
  <c r="I2692" i="19"/>
  <c r="G2692" i="19" s="1"/>
  <c r="F2692" i="19" l="1"/>
  <c r="I2693" i="19"/>
  <c r="G2693" i="19" s="1"/>
  <c r="H2694" i="19"/>
  <c r="I2694" i="19" l="1"/>
  <c r="G2694" i="19" s="1"/>
  <c r="H2695" i="19"/>
  <c r="F2693" i="19"/>
  <c r="F2694" i="19" l="1"/>
  <c r="I2695" i="19"/>
  <c r="G2695" i="19" s="1"/>
  <c r="H2696" i="19"/>
  <c r="F2695" i="19" l="1"/>
  <c r="H2697" i="19"/>
  <c r="I2696" i="19"/>
  <c r="G2696" i="19" s="1"/>
  <c r="F2696" i="19" l="1"/>
  <c r="I2697" i="19"/>
  <c r="G2697" i="19" s="1"/>
  <c r="H2698" i="19"/>
  <c r="F2697" i="19" l="1"/>
  <c r="I2698" i="19"/>
  <c r="G2698" i="19" s="1"/>
  <c r="H2699" i="19"/>
  <c r="F2698" i="19" l="1"/>
  <c r="I2699" i="19"/>
  <c r="G2699" i="19" s="1"/>
  <c r="H2700" i="19"/>
  <c r="F2699" i="19" l="1"/>
  <c r="I2700" i="19"/>
  <c r="G2700" i="19" s="1"/>
  <c r="H2701" i="19"/>
  <c r="F2700" i="19" l="1"/>
  <c r="I2701" i="19"/>
  <c r="G2701" i="19" s="1"/>
  <c r="H2702" i="19"/>
  <c r="F2701" i="19" l="1"/>
  <c r="H2703" i="19"/>
  <c r="I2702" i="19"/>
  <c r="G2702" i="19" s="1"/>
  <c r="F2702" i="19" l="1"/>
  <c r="I2703" i="19"/>
  <c r="G2703" i="19" s="1"/>
  <c r="H2704" i="19"/>
  <c r="F2703" i="19" l="1"/>
  <c r="I2704" i="19"/>
  <c r="G2704" i="19" s="1"/>
  <c r="H2705" i="19"/>
  <c r="F2704" i="19" l="1"/>
  <c r="I2705" i="19"/>
  <c r="G2705" i="19" s="1"/>
  <c r="H2706" i="19"/>
  <c r="F2705" i="19" l="1"/>
  <c r="H2707" i="19"/>
  <c r="I2706" i="19"/>
  <c r="G2706" i="19" s="1"/>
  <c r="F2706" i="19" l="1"/>
  <c r="H2708" i="19"/>
  <c r="I2707" i="19"/>
  <c r="G2707" i="19" s="1"/>
  <c r="F2707" i="19" l="1"/>
  <c r="H2709" i="19"/>
  <c r="I2708" i="19"/>
  <c r="G2708" i="19" s="1"/>
  <c r="F2708" i="19" l="1"/>
  <c r="I2709" i="19"/>
  <c r="G2709" i="19" s="1"/>
  <c r="H2710" i="19"/>
  <c r="F2709" i="19" l="1"/>
  <c r="H2711" i="19"/>
  <c r="I2710" i="19"/>
  <c r="G2710" i="19" s="1"/>
  <c r="H2712" i="19" l="1"/>
  <c r="I2711" i="19"/>
  <c r="G2711" i="19" s="1"/>
  <c r="F2710" i="19"/>
  <c r="F2711" i="19" l="1"/>
  <c r="H2713" i="19"/>
  <c r="I2712" i="19"/>
  <c r="G2712" i="19" s="1"/>
  <c r="H2714" i="19" l="1"/>
  <c r="I2713" i="19"/>
  <c r="G2713" i="19" s="1"/>
  <c r="F2712" i="19"/>
  <c r="F2713" i="19" l="1"/>
  <c r="H2715" i="19"/>
  <c r="I2714" i="19"/>
  <c r="G2714" i="19" s="1"/>
  <c r="F2714" i="19" l="1"/>
  <c r="H2716" i="19"/>
  <c r="I2715" i="19"/>
  <c r="G2715" i="19" s="1"/>
  <c r="F2715" i="19" l="1"/>
  <c r="H2717" i="19"/>
  <c r="I2716" i="19"/>
  <c r="G2716" i="19" s="1"/>
  <c r="H2718" i="19" l="1"/>
  <c r="I2717" i="19"/>
  <c r="G2717" i="19" s="1"/>
  <c r="F2716" i="19"/>
  <c r="F2717" i="19" l="1"/>
  <c r="H2719" i="19"/>
  <c r="I2718" i="19"/>
  <c r="G2718" i="19" s="1"/>
  <c r="H2720" i="19" l="1"/>
  <c r="I2719" i="19"/>
  <c r="G2719" i="19" s="1"/>
  <c r="F2718" i="19"/>
  <c r="F2719" i="19" l="1"/>
  <c r="H2721" i="19"/>
  <c r="I2720" i="19"/>
  <c r="G2720" i="19" s="1"/>
  <c r="H2722" i="19" l="1"/>
  <c r="I2721" i="19"/>
  <c r="G2721" i="19" s="1"/>
  <c r="F2720" i="19"/>
  <c r="F2721" i="19" l="1"/>
  <c r="I2722" i="19"/>
  <c r="G2722" i="19" s="1"/>
  <c r="H2723" i="19"/>
  <c r="F2722" i="19" l="1"/>
  <c r="H2724" i="19"/>
  <c r="I2723" i="19"/>
  <c r="G2723" i="19" s="1"/>
  <c r="I2724" i="19" l="1"/>
  <c r="G2724" i="19" s="1"/>
  <c r="H2725" i="19"/>
  <c r="F2723" i="19"/>
  <c r="F2724" i="19" l="1"/>
  <c r="H2726" i="19"/>
  <c r="I2725" i="19"/>
  <c r="G2725" i="19" s="1"/>
  <c r="F2725" i="19" l="1"/>
  <c r="I2726" i="19"/>
  <c r="G2726" i="19" s="1"/>
  <c r="H2727" i="19"/>
  <c r="F2726" i="19" l="1"/>
  <c r="H2728" i="19"/>
  <c r="I2727" i="19"/>
  <c r="G2727" i="19" s="1"/>
  <c r="H2729" i="19" l="1"/>
  <c r="I2728" i="19"/>
  <c r="G2728" i="19" s="1"/>
  <c r="F2727" i="19"/>
  <c r="F2728" i="19" l="1"/>
  <c r="H2730" i="19"/>
  <c r="I2729" i="19"/>
  <c r="G2729" i="19" s="1"/>
  <c r="F2729" i="19" l="1"/>
  <c r="H2731" i="19"/>
  <c r="I2730" i="19"/>
  <c r="G2730" i="19" s="1"/>
  <c r="F2730" i="19" l="1"/>
  <c r="H2732" i="19"/>
  <c r="I2731" i="19"/>
  <c r="G2731" i="19" s="1"/>
  <c r="F2731" i="19" l="1"/>
  <c r="H2733" i="19"/>
  <c r="I2732" i="19"/>
  <c r="G2732" i="19" s="1"/>
  <c r="F2732" i="19" l="1"/>
  <c r="H2734" i="19"/>
  <c r="I2733" i="19"/>
  <c r="G2733" i="19" s="1"/>
  <c r="H2735" i="19" l="1"/>
  <c r="I2734" i="19"/>
  <c r="G2734" i="19" s="1"/>
  <c r="F2733" i="19"/>
  <c r="F2734" i="19" l="1"/>
  <c r="H2736" i="19"/>
  <c r="I2735" i="19"/>
  <c r="G2735" i="19" s="1"/>
  <c r="I2736" i="19" l="1"/>
  <c r="G2736" i="19" s="1"/>
  <c r="H2737" i="19"/>
  <c r="F2735" i="19"/>
  <c r="F2736" i="19" l="1"/>
  <c r="H2738" i="19"/>
  <c r="I2737" i="19"/>
  <c r="G2737" i="19" s="1"/>
  <c r="H2739" i="19" l="1"/>
  <c r="I2738" i="19"/>
  <c r="G2738" i="19" s="1"/>
  <c r="F2737" i="19"/>
  <c r="F2738" i="19" l="1"/>
  <c r="H2740" i="19"/>
  <c r="I2739" i="19"/>
  <c r="G2739" i="19" s="1"/>
  <c r="H2741" i="19" l="1"/>
  <c r="I2740" i="19"/>
  <c r="G2740" i="19" s="1"/>
  <c r="F2739" i="19"/>
  <c r="F2740" i="19" l="1"/>
  <c r="H2742" i="19"/>
  <c r="I2741" i="19"/>
  <c r="G2741" i="19" s="1"/>
  <c r="F2741" i="19" l="1"/>
  <c r="H2743" i="19"/>
  <c r="I2742" i="19"/>
  <c r="G2742" i="19" s="1"/>
  <c r="F2742" i="19" l="1"/>
  <c r="H2744" i="19"/>
  <c r="I2743" i="19"/>
  <c r="G2743" i="19" s="1"/>
  <c r="F2743" i="19" l="1"/>
  <c r="H2745" i="19"/>
  <c r="I2744" i="19"/>
  <c r="G2744" i="19" s="1"/>
  <c r="F2744" i="19" l="1"/>
  <c r="H2746" i="19"/>
  <c r="I2745" i="19"/>
  <c r="G2745" i="19" s="1"/>
  <c r="F2745" i="19" l="1"/>
  <c r="H2747" i="19"/>
  <c r="I2746" i="19"/>
  <c r="G2746" i="19" s="1"/>
  <c r="F2746" i="19" l="1"/>
  <c r="H2748" i="19"/>
  <c r="I2747" i="19"/>
  <c r="G2747" i="19" s="1"/>
  <c r="F2747" i="19" l="1"/>
  <c r="H2749" i="19"/>
  <c r="I2748" i="19"/>
  <c r="G2748" i="19" s="1"/>
  <c r="H2750" i="19" l="1"/>
  <c r="I2749" i="19"/>
  <c r="G2749" i="19" s="1"/>
  <c r="F2748" i="19"/>
  <c r="F2749" i="19" l="1"/>
  <c r="H2751" i="19"/>
  <c r="I2750" i="19"/>
  <c r="G2750" i="19" s="1"/>
  <c r="I2751" i="19" l="1"/>
  <c r="G2751" i="19" s="1"/>
  <c r="H2752" i="19"/>
  <c r="F2750" i="19"/>
  <c r="F2751" i="19" l="1"/>
  <c r="H2753" i="19"/>
  <c r="I2752" i="19"/>
  <c r="G2752" i="19" s="1"/>
  <c r="I2753" i="19" l="1"/>
  <c r="G2753" i="19" s="1"/>
  <c r="H2754" i="19"/>
  <c r="F2752" i="19"/>
  <c r="F2753" i="19" l="1"/>
  <c r="I2754" i="19"/>
  <c r="G2754" i="19" s="1"/>
  <c r="H2755" i="19"/>
  <c r="F2754" i="19" l="1"/>
  <c r="I2755" i="19"/>
  <c r="G2755" i="19" s="1"/>
  <c r="H2756" i="19"/>
  <c r="F2755" i="19" l="1"/>
  <c r="I2756" i="19"/>
  <c r="G2756" i="19" s="1"/>
  <c r="H2757" i="19"/>
  <c r="F2756" i="19" l="1"/>
  <c r="I2757" i="19"/>
  <c r="G2757" i="19" s="1"/>
  <c r="H2758" i="19"/>
  <c r="F2757" i="19" l="1"/>
  <c r="I2758" i="19"/>
  <c r="G2758" i="19" s="1"/>
  <c r="H2759" i="19"/>
  <c r="F2758" i="19" l="1"/>
  <c r="I2759" i="19"/>
  <c r="G2759" i="19" s="1"/>
  <c r="H2760" i="19"/>
  <c r="F2759" i="19" l="1"/>
  <c r="I2760" i="19"/>
  <c r="G2760" i="19" s="1"/>
  <c r="H2761" i="19"/>
  <c r="F2760" i="19" l="1"/>
  <c r="I2761" i="19"/>
  <c r="G2761" i="19" s="1"/>
  <c r="H2762" i="19"/>
  <c r="F2761" i="19" l="1"/>
  <c r="H2763" i="19"/>
  <c r="I2762" i="19"/>
  <c r="G2762" i="19" s="1"/>
  <c r="F2762" i="19" l="1"/>
  <c r="I2763" i="19"/>
  <c r="G2763" i="19" s="1"/>
  <c r="H2764" i="19"/>
  <c r="F2763" i="19" l="1"/>
  <c r="I2764" i="19"/>
  <c r="G2764" i="19" s="1"/>
  <c r="H2765" i="19"/>
  <c r="F2764" i="19" l="1"/>
  <c r="I2765" i="19"/>
  <c r="G2765" i="19" s="1"/>
  <c r="H2766" i="19"/>
  <c r="F2765" i="19" l="1"/>
  <c r="I2766" i="19"/>
  <c r="G2766" i="19" s="1"/>
  <c r="H2767" i="19"/>
  <c r="F2766" i="19" l="1"/>
  <c r="I2767" i="19"/>
  <c r="G2767" i="19" s="1"/>
  <c r="H2768" i="19"/>
  <c r="F2767" i="19" l="1"/>
  <c r="I2768" i="19"/>
  <c r="G2768" i="19" s="1"/>
  <c r="H2769" i="19"/>
  <c r="F2768" i="19" l="1"/>
  <c r="I2769" i="19"/>
  <c r="G2769" i="19" s="1"/>
  <c r="H2770" i="19"/>
  <c r="F2769" i="19" l="1"/>
  <c r="I2770" i="19"/>
  <c r="G2770" i="19" s="1"/>
  <c r="H2771" i="19"/>
  <c r="F2770" i="19" l="1"/>
  <c r="I2771" i="19"/>
  <c r="G2771" i="19" s="1"/>
  <c r="H2772" i="19"/>
  <c r="F2771" i="19" l="1"/>
  <c r="H2773" i="19"/>
  <c r="I2772" i="19"/>
  <c r="G2772" i="19" s="1"/>
  <c r="F2772" i="19" l="1"/>
  <c r="I2773" i="19"/>
  <c r="G2773" i="19" s="1"/>
  <c r="H2774" i="19"/>
  <c r="F2773" i="19" l="1"/>
  <c r="H2775" i="19"/>
  <c r="I2774" i="19"/>
  <c r="G2774" i="19" s="1"/>
  <c r="I2775" i="19" l="1"/>
  <c r="G2775" i="19" s="1"/>
  <c r="H2776" i="19"/>
  <c r="F2774" i="19"/>
  <c r="F2775" i="19" l="1"/>
  <c r="I2776" i="19"/>
  <c r="G2776" i="19" s="1"/>
  <c r="H2777" i="19"/>
  <c r="F2776" i="19" l="1"/>
  <c r="I2777" i="19"/>
  <c r="G2777" i="19" s="1"/>
  <c r="H2778" i="19"/>
  <c r="F2777" i="19" l="1"/>
  <c r="I2778" i="19"/>
  <c r="G2778" i="19" s="1"/>
  <c r="H2779" i="19"/>
  <c r="F2778" i="19" l="1"/>
  <c r="I2779" i="19"/>
  <c r="G2779" i="19" s="1"/>
  <c r="H2780" i="19"/>
  <c r="F2779" i="19" l="1"/>
  <c r="H2781" i="19"/>
  <c r="I2780" i="19"/>
  <c r="G2780" i="19" s="1"/>
  <c r="F2780" i="19" l="1"/>
  <c r="I2781" i="19"/>
  <c r="G2781" i="19" s="1"/>
  <c r="H2782" i="19"/>
  <c r="F2781" i="19" l="1"/>
  <c r="H2783" i="19"/>
  <c r="I2782" i="19"/>
  <c r="G2782" i="19" s="1"/>
  <c r="F2782" i="19" l="1"/>
  <c r="H2784" i="19"/>
  <c r="I2783" i="19"/>
  <c r="G2783" i="19" s="1"/>
  <c r="I2784" i="19" l="1"/>
  <c r="G2784" i="19" s="1"/>
  <c r="H2785" i="19"/>
  <c r="F2783" i="19"/>
  <c r="F2784" i="19" l="1"/>
  <c r="H2786" i="19"/>
  <c r="I2785" i="19"/>
  <c r="G2785" i="19" s="1"/>
  <c r="F2785" i="19" l="1"/>
  <c r="I2786" i="19"/>
  <c r="G2786" i="19" s="1"/>
  <c r="H2787" i="19"/>
  <c r="F2786" i="19" l="1"/>
  <c r="I2787" i="19"/>
  <c r="G2787" i="19" s="1"/>
  <c r="H2788" i="19"/>
  <c r="F2787" i="19" l="1"/>
  <c r="H2789" i="19"/>
  <c r="I2788" i="19"/>
  <c r="G2788" i="19" s="1"/>
  <c r="F2788" i="19" l="1"/>
  <c r="I2789" i="19"/>
  <c r="G2789" i="19" s="1"/>
  <c r="H2790" i="19"/>
  <c r="F2789" i="19" l="1"/>
  <c r="H2791" i="19"/>
  <c r="I2790" i="19"/>
  <c r="G2790" i="19" s="1"/>
  <c r="H2792" i="19" l="1"/>
  <c r="I2791" i="19"/>
  <c r="G2791" i="19" s="1"/>
  <c r="F2790" i="19"/>
  <c r="F2791" i="19" l="1"/>
  <c r="H2793" i="19"/>
  <c r="I2792" i="19"/>
  <c r="G2792" i="19" s="1"/>
  <c r="F2792" i="19" l="1"/>
  <c r="H2794" i="19"/>
  <c r="I2793" i="19"/>
  <c r="G2793" i="19" s="1"/>
  <c r="H2795" i="19" l="1"/>
  <c r="I2794" i="19"/>
  <c r="G2794" i="19" s="1"/>
  <c r="F2793" i="19"/>
  <c r="F2794" i="19" l="1"/>
  <c r="H2796" i="19"/>
  <c r="I2795" i="19"/>
  <c r="G2795" i="19" s="1"/>
  <c r="F2795" i="19" l="1"/>
  <c r="I2796" i="19"/>
  <c r="G2796" i="19" s="1"/>
  <c r="H2797" i="19"/>
  <c r="F2796" i="19" l="1"/>
  <c r="H2798" i="19"/>
  <c r="I2797" i="19"/>
  <c r="G2797" i="19" s="1"/>
  <c r="F2797" i="19" l="1"/>
  <c r="I2798" i="19"/>
  <c r="G2798" i="19" s="1"/>
  <c r="H2799" i="19"/>
  <c r="F2798" i="19" l="1"/>
  <c r="H2800" i="19"/>
  <c r="I2799" i="19"/>
  <c r="G2799" i="19" s="1"/>
  <c r="F2799" i="19" l="1"/>
  <c r="I2800" i="19"/>
  <c r="G2800" i="19" s="1"/>
  <c r="H2801" i="19"/>
  <c r="F2800" i="19" l="1"/>
  <c r="H2802" i="19"/>
  <c r="I2801" i="19"/>
  <c r="G2801" i="19" s="1"/>
  <c r="F2801" i="19" l="1"/>
  <c r="I2802" i="19"/>
  <c r="G2802" i="19" s="1"/>
  <c r="H2803" i="19"/>
  <c r="F2802" i="19" l="1"/>
  <c r="H2804" i="19"/>
  <c r="I2803" i="19"/>
  <c r="G2803" i="19" s="1"/>
  <c r="F2803" i="19" l="1"/>
  <c r="H2805" i="19"/>
  <c r="I2804" i="19"/>
  <c r="G2804" i="19" s="1"/>
  <c r="F2804" i="19" l="1"/>
  <c r="I2805" i="19"/>
  <c r="G2805" i="19" s="1"/>
  <c r="H2806" i="19"/>
  <c r="F2805" i="19" l="1"/>
  <c r="H2807" i="19"/>
  <c r="I2806" i="19"/>
  <c r="G2806" i="19" s="1"/>
  <c r="F2806" i="19" l="1"/>
  <c r="I2807" i="19"/>
  <c r="G2807" i="19" s="1"/>
  <c r="H2808" i="19"/>
  <c r="F2807" i="19" l="1"/>
  <c r="H2809" i="19"/>
  <c r="I2808" i="19"/>
  <c r="G2808" i="19" s="1"/>
  <c r="I2809" i="19" l="1"/>
  <c r="G2809" i="19" s="1"/>
  <c r="H2810" i="19"/>
  <c r="F2808" i="19"/>
  <c r="F2809" i="19" l="1"/>
  <c r="H2811" i="19"/>
  <c r="I2810" i="19"/>
  <c r="G2810" i="19" s="1"/>
  <c r="H2812" i="19" l="1"/>
  <c r="I2811" i="19"/>
  <c r="G2811" i="19" s="1"/>
  <c r="F2810" i="19"/>
  <c r="F2811" i="19" l="1"/>
  <c r="H2813" i="19"/>
  <c r="I2812" i="19"/>
  <c r="G2812" i="19" s="1"/>
  <c r="H2814" i="19" l="1"/>
  <c r="I2813" i="19"/>
  <c r="G2813" i="19" s="1"/>
  <c r="F2812" i="19"/>
  <c r="F2813" i="19" l="1"/>
  <c r="I2814" i="19"/>
  <c r="G2814" i="19" s="1"/>
  <c r="H2815" i="19"/>
  <c r="H2816" i="19" l="1"/>
  <c r="I2815" i="19"/>
  <c r="G2815" i="19" s="1"/>
  <c r="F2814" i="19"/>
  <c r="F2815" i="19" l="1"/>
  <c r="H2817" i="19"/>
  <c r="I2816" i="19"/>
  <c r="G2816" i="19" s="1"/>
  <c r="F2816" i="19" l="1"/>
  <c r="I2817" i="19"/>
  <c r="G2817" i="19" s="1"/>
  <c r="H2818" i="19"/>
  <c r="F2817" i="19" l="1"/>
  <c r="I2818" i="19"/>
  <c r="G2818" i="19" s="1"/>
  <c r="H2819" i="19"/>
  <c r="F2818" i="19" l="1"/>
  <c r="H2820" i="19"/>
  <c r="I2819" i="19"/>
  <c r="G2819" i="19" s="1"/>
  <c r="F2819" i="19" l="1"/>
  <c r="I2820" i="19"/>
  <c r="G2820" i="19" s="1"/>
  <c r="H2821" i="19"/>
  <c r="F2820" i="19" l="1"/>
  <c r="H2822" i="19"/>
  <c r="I2821" i="19"/>
  <c r="G2821" i="19" s="1"/>
  <c r="F2821" i="19" l="1"/>
  <c r="H2823" i="19"/>
  <c r="I2822" i="19"/>
  <c r="G2822" i="19" s="1"/>
  <c r="H2824" i="19" l="1"/>
  <c r="I2823" i="19"/>
  <c r="G2823" i="19" s="1"/>
  <c r="F2822" i="19"/>
  <c r="F2823" i="19" l="1"/>
  <c r="I2824" i="19"/>
  <c r="G2824" i="19" s="1"/>
  <c r="H2825" i="19"/>
  <c r="F2824" i="19" l="1"/>
  <c r="H2826" i="19"/>
  <c r="I2825" i="19"/>
  <c r="G2825" i="19" s="1"/>
  <c r="H2827" i="19" l="1"/>
  <c r="I2826" i="19"/>
  <c r="G2826" i="19" s="1"/>
  <c r="F2825" i="19"/>
  <c r="F2826" i="19" l="1"/>
  <c r="H2828" i="19"/>
  <c r="I2827" i="19"/>
  <c r="G2827" i="19" s="1"/>
  <c r="H2829" i="19" l="1"/>
  <c r="I2828" i="19"/>
  <c r="G2828" i="19" s="1"/>
  <c r="F2827" i="19"/>
  <c r="F2828" i="19" l="1"/>
  <c r="H2830" i="19"/>
  <c r="I2829" i="19"/>
  <c r="G2829" i="19" s="1"/>
  <c r="F2829" i="19" l="1"/>
  <c r="H2831" i="19"/>
  <c r="I2830" i="19"/>
  <c r="G2830" i="19" s="1"/>
  <c r="H2832" i="19" l="1"/>
  <c r="I2831" i="19"/>
  <c r="G2831" i="19" s="1"/>
  <c r="F2830" i="19"/>
  <c r="F2831" i="19" l="1"/>
  <c r="H2833" i="19"/>
  <c r="I2832" i="19"/>
  <c r="G2832" i="19" s="1"/>
  <c r="H2834" i="19" l="1"/>
  <c r="I2833" i="19"/>
  <c r="G2833" i="19" s="1"/>
  <c r="F2832" i="19"/>
  <c r="F2833" i="19" l="1"/>
  <c r="H2835" i="19"/>
  <c r="I2834" i="19"/>
  <c r="G2834" i="19" s="1"/>
  <c r="I2835" i="19" l="1"/>
  <c r="G2835" i="19" s="1"/>
  <c r="H2836" i="19"/>
  <c r="F2834" i="19"/>
  <c r="F2835" i="19" l="1"/>
  <c r="I2836" i="19"/>
  <c r="G2836" i="19" s="1"/>
  <c r="H2837" i="19"/>
  <c r="F2836" i="19" l="1"/>
  <c r="H2838" i="19"/>
  <c r="I2837" i="19"/>
  <c r="G2837" i="19" s="1"/>
  <c r="F2837" i="19" l="1"/>
  <c r="I2838" i="19"/>
  <c r="G2838" i="19" s="1"/>
  <c r="H2839" i="19"/>
  <c r="F2838" i="19" l="1"/>
  <c r="I2839" i="19"/>
  <c r="G2839" i="19" s="1"/>
  <c r="H2840" i="19"/>
  <c r="F2839" i="19" l="1"/>
  <c r="H2841" i="19"/>
  <c r="I2840" i="19"/>
  <c r="G2840" i="19" s="1"/>
  <c r="H2842" i="19" l="1"/>
  <c r="I2841" i="19"/>
  <c r="G2841" i="19" s="1"/>
  <c r="F2840" i="19"/>
  <c r="F2841" i="19" l="1"/>
  <c r="H2843" i="19"/>
  <c r="I2842" i="19"/>
  <c r="G2842" i="19" s="1"/>
  <c r="F2842" i="19" l="1"/>
  <c r="H2844" i="19"/>
  <c r="I2843" i="19"/>
  <c r="G2843" i="19" s="1"/>
  <c r="H2845" i="19" l="1"/>
  <c r="I2844" i="19"/>
  <c r="G2844" i="19" s="1"/>
  <c r="F2843" i="19"/>
  <c r="F2844" i="19" l="1"/>
  <c r="H2846" i="19"/>
  <c r="I2845" i="19"/>
  <c r="G2845" i="19" s="1"/>
  <c r="F2845" i="19" l="1"/>
  <c r="I2846" i="19"/>
  <c r="G2846" i="19" s="1"/>
  <c r="H2847" i="19"/>
  <c r="F2846" i="19" l="1"/>
  <c r="H2848" i="19"/>
  <c r="I2847" i="19"/>
  <c r="G2847" i="19" s="1"/>
  <c r="F2847" i="19" l="1"/>
  <c r="I2848" i="19"/>
  <c r="G2848" i="19" s="1"/>
  <c r="H2849" i="19"/>
  <c r="F2848" i="19" l="1"/>
  <c r="H2850" i="19"/>
  <c r="I2849" i="19"/>
  <c r="G2849" i="19" s="1"/>
  <c r="F2849" i="19" l="1"/>
  <c r="I2850" i="19"/>
  <c r="G2850" i="19" s="1"/>
  <c r="H2851" i="19"/>
  <c r="F2850" i="19" l="1"/>
  <c r="I2851" i="19"/>
  <c r="G2851" i="19" s="1"/>
  <c r="H2852" i="19"/>
  <c r="F2851" i="19" l="1"/>
  <c r="I2852" i="19"/>
  <c r="G2852" i="19" s="1"/>
  <c r="H2853" i="19"/>
  <c r="F2852" i="19" l="1"/>
  <c r="H2854" i="19"/>
  <c r="I2853" i="19"/>
  <c r="G2853" i="19" s="1"/>
  <c r="I2854" i="19" l="1"/>
  <c r="G2854" i="19" s="1"/>
  <c r="H2855" i="19"/>
  <c r="F2853" i="19"/>
  <c r="F2854" i="19" l="1"/>
  <c r="H2856" i="19"/>
  <c r="I2855" i="19"/>
  <c r="G2855" i="19" s="1"/>
  <c r="I2856" i="19" l="1"/>
  <c r="G2856" i="19" s="1"/>
  <c r="H2857" i="19"/>
  <c r="F2855" i="19"/>
  <c r="F2856" i="19" l="1"/>
  <c r="H2858" i="19"/>
  <c r="I2857" i="19"/>
  <c r="G2857" i="19" s="1"/>
  <c r="F2857" i="19" l="1"/>
  <c r="I2858" i="19"/>
  <c r="G2858" i="19" s="1"/>
  <c r="H2859" i="19"/>
  <c r="F2858" i="19" l="1"/>
  <c r="I2859" i="19"/>
  <c r="G2859" i="19" s="1"/>
  <c r="H2860" i="19"/>
  <c r="F2859" i="19" l="1"/>
  <c r="H2861" i="19"/>
  <c r="I2860" i="19"/>
  <c r="G2860" i="19" s="1"/>
  <c r="F2860" i="19" l="1"/>
  <c r="I2861" i="19"/>
  <c r="G2861" i="19" s="1"/>
  <c r="H2862" i="19"/>
  <c r="F2861" i="19" l="1"/>
  <c r="H2863" i="19"/>
  <c r="I2862" i="19"/>
  <c r="G2862" i="19" s="1"/>
  <c r="F2862" i="19" l="1"/>
  <c r="I2863" i="19"/>
  <c r="G2863" i="19" s="1"/>
  <c r="H2864" i="19"/>
  <c r="F2863" i="19" l="1"/>
  <c r="H2865" i="19"/>
  <c r="I2864" i="19"/>
  <c r="G2864" i="19" s="1"/>
  <c r="H2866" i="19" l="1"/>
  <c r="I2865" i="19"/>
  <c r="G2865" i="19" s="1"/>
  <c r="F2864" i="19"/>
  <c r="F2865" i="19" l="1"/>
  <c r="H2867" i="19"/>
  <c r="I2866" i="19"/>
  <c r="G2866" i="19" s="1"/>
  <c r="H2868" i="19" l="1"/>
  <c r="I2867" i="19"/>
  <c r="G2867" i="19" s="1"/>
  <c r="F2866" i="19"/>
  <c r="F2867" i="19" l="1"/>
  <c r="H2869" i="19"/>
  <c r="I2868" i="19"/>
  <c r="G2868" i="19" s="1"/>
  <c r="F2868" i="19" l="1"/>
  <c r="I2869" i="19"/>
  <c r="G2869" i="19" s="1"/>
  <c r="H2870" i="19"/>
  <c r="F2869" i="19" l="1"/>
  <c r="H2871" i="19"/>
  <c r="I2870" i="19"/>
  <c r="G2870" i="19" s="1"/>
  <c r="I2871" i="19" l="1"/>
  <c r="G2871" i="19" s="1"/>
  <c r="H2872" i="19"/>
  <c r="F2870" i="19"/>
  <c r="F2871" i="19" l="1"/>
  <c r="H2873" i="19"/>
  <c r="I2872" i="19"/>
  <c r="G2872" i="19" s="1"/>
  <c r="H2874" i="19" l="1"/>
  <c r="I2873" i="19"/>
  <c r="G2873" i="19" s="1"/>
  <c r="F2872" i="19"/>
  <c r="F2873" i="19" l="1"/>
  <c r="I2874" i="19"/>
  <c r="G2874" i="19" s="1"/>
  <c r="H2875" i="19"/>
  <c r="F2874" i="19" l="1"/>
  <c r="H2876" i="19"/>
  <c r="I2875" i="19"/>
  <c r="G2875" i="19" s="1"/>
  <c r="F2875" i="19" l="1"/>
  <c r="I2876" i="19"/>
  <c r="G2876" i="19" s="1"/>
  <c r="H2877" i="19"/>
  <c r="F2876" i="19" l="1"/>
  <c r="H2878" i="19"/>
  <c r="I2877" i="19"/>
  <c r="G2877" i="19" s="1"/>
  <c r="F2877" i="19" l="1"/>
  <c r="H2879" i="19"/>
  <c r="I2878" i="19"/>
  <c r="G2878" i="19" s="1"/>
  <c r="H2880" i="19" l="1"/>
  <c r="I2879" i="19"/>
  <c r="G2879" i="19" s="1"/>
  <c r="F2878" i="19"/>
  <c r="F2879" i="19" l="1"/>
  <c r="I2880" i="19"/>
  <c r="G2880" i="19" s="1"/>
  <c r="H2881" i="19"/>
  <c r="F2880" i="19" l="1"/>
  <c r="H2882" i="19"/>
  <c r="I2881" i="19"/>
  <c r="G2881" i="19" s="1"/>
  <c r="F2881" i="19" l="1"/>
  <c r="I2882" i="19"/>
  <c r="G2882" i="19" s="1"/>
  <c r="H2883" i="19"/>
  <c r="F2882" i="19" l="1"/>
  <c r="H2884" i="19"/>
  <c r="I2883" i="19"/>
  <c r="G2883" i="19" s="1"/>
  <c r="F2883" i="19" l="1"/>
  <c r="H2885" i="19"/>
  <c r="I2884" i="19"/>
  <c r="G2884" i="19" s="1"/>
  <c r="F2884" i="19" l="1"/>
  <c r="H2886" i="19"/>
  <c r="I2885" i="19"/>
  <c r="G2885" i="19" s="1"/>
  <c r="F2885" i="19" l="1"/>
  <c r="H2887" i="19"/>
  <c r="I2886" i="19"/>
  <c r="G2886" i="19" s="1"/>
  <c r="H2888" i="19" l="1"/>
  <c r="I2887" i="19"/>
  <c r="G2887" i="19" s="1"/>
  <c r="F2886" i="19"/>
  <c r="F2887" i="19" l="1"/>
  <c r="H2889" i="19"/>
  <c r="I2888" i="19"/>
  <c r="G2888" i="19" s="1"/>
  <c r="F2888" i="19" l="1"/>
  <c r="H2890" i="19"/>
  <c r="I2889" i="19"/>
  <c r="G2889" i="19" s="1"/>
  <c r="F2889" i="19" l="1"/>
  <c r="H2891" i="19"/>
  <c r="I2890" i="19"/>
  <c r="G2890" i="19" s="1"/>
  <c r="H2892" i="19" l="1"/>
  <c r="I2891" i="19"/>
  <c r="G2891" i="19" s="1"/>
  <c r="F2890" i="19"/>
  <c r="F2891" i="19" l="1"/>
  <c r="I2892" i="19"/>
  <c r="G2892" i="19" s="1"/>
  <c r="H2893" i="19"/>
  <c r="F2892" i="19" l="1"/>
  <c r="H2894" i="19"/>
  <c r="I2893" i="19"/>
  <c r="G2893" i="19" s="1"/>
  <c r="F2893" i="19" l="1"/>
  <c r="I2894" i="19"/>
  <c r="G2894" i="19" s="1"/>
  <c r="H2895" i="19"/>
  <c r="F2894" i="19" l="1"/>
  <c r="H2896" i="19"/>
  <c r="I2895" i="19"/>
  <c r="G2895" i="19" s="1"/>
  <c r="F2895" i="19" l="1"/>
  <c r="H2897" i="19"/>
  <c r="I2896" i="19"/>
  <c r="G2896" i="19" s="1"/>
  <c r="F2896" i="19" l="1"/>
  <c r="H2898" i="19"/>
  <c r="I2897" i="19"/>
  <c r="G2897" i="19" s="1"/>
  <c r="I2898" i="19" l="1"/>
  <c r="G2898" i="19" s="1"/>
  <c r="H2899" i="19"/>
  <c r="F2897" i="19"/>
  <c r="F2898" i="19" l="1"/>
  <c r="H2900" i="19"/>
  <c r="I2899" i="19"/>
  <c r="G2899" i="19" s="1"/>
  <c r="H2901" i="19" l="1"/>
  <c r="I2900" i="19"/>
  <c r="G2900" i="19" s="1"/>
  <c r="F2899" i="19"/>
  <c r="F2900" i="19" l="1"/>
  <c r="H2902" i="19"/>
  <c r="I2901" i="19"/>
  <c r="G2901" i="19" s="1"/>
  <c r="H2903" i="19" l="1"/>
  <c r="I2902" i="19"/>
  <c r="G2902" i="19" s="1"/>
  <c r="F2901" i="19"/>
  <c r="F2902" i="19" l="1"/>
  <c r="H2904" i="19"/>
  <c r="I2903" i="19"/>
  <c r="G2903" i="19" s="1"/>
  <c r="F2903" i="19" l="1"/>
  <c r="I2904" i="19"/>
  <c r="G2904" i="19" s="1"/>
  <c r="H2905" i="19"/>
  <c r="F2904" i="19" l="1"/>
  <c r="I2905" i="19"/>
  <c r="G2905" i="19" s="1"/>
  <c r="H2906" i="19"/>
  <c r="F2905" i="19" l="1"/>
  <c r="I2906" i="19"/>
  <c r="G2906" i="19" s="1"/>
  <c r="H2907" i="19"/>
  <c r="F2906" i="19" l="1"/>
  <c r="I2907" i="19"/>
  <c r="G2907" i="19" s="1"/>
  <c r="H2908" i="19"/>
  <c r="F2907" i="19" l="1"/>
  <c r="H2909" i="19"/>
  <c r="I2908" i="19"/>
  <c r="G2908" i="19" s="1"/>
  <c r="F2908" i="19" l="1"/>
  <c r="H2910" i="19"/>
  <c r="I2909" i="19"/>
  <c r="G2909" i="19" s="1"/>
  <c r="F2909" i="19" l="1"/>
  <c r="I2910" i="19"/>
  <c r="G2910" i="19" s="1"/>
  <c r="H2911" i="19"/>
  <c r="F2910" i="19" l="1"/>
  <c r="I2911" i="19"/>
  <c r="G2911" i="19" s="1"/>
  <c r="H2912" i="19"/>
  <c r="F2911" i="19" l="1"/>
  <c r="H2913" i="19"/>
  <c r="I2912" i="19"/>
  <c r="G2912" i="19" s="1"/>
  <c r="H2914" i="19" l="1"/>
  <c r="I2913" i="19"/>
  <c r="G2913" i="19" s="1"/>
  <c r="F2912" i="19"/>
  <c r="F2913" i="19" l="1"/>
  <c r="H2915" i="19"/>
  <c r="I2914" i="19"/>
  <c r="G2914" i="19" s="1"/>
  <c r="F2914" i="19" l="1"/>
  <c r="I2915" i="19"/>
  <c r="G2915" i="19" s="1"/>
  <c r="H2916" i="19"/>
  <c r="F2915" i="19" l="1"/>
  <c r="H2917" i="19"/>
  <c r="I2916" i="19"/>
  <c r="G2916" i="19" s="1"/>
  <c r="F2916" i="19" l="1"/>
  <c r="H2918" i="19"/>
  <c r="I2917" i="19"/>
  <c r="G2917" i="19" s="1"/>
  <c r="F2917" i="19" l="1"/>
  <c r="H2919" i="19"/>
  <c r="I2918" i="19"/>
  <c r="G2918" i="19" s="1"/>
  <c r="F2918" i="19" l="1"/>
  <c r="H2920" i="19"/>
  <c r="I2919" i="19"/>
  <c r="G2919" i="19" s="1"/>
  <c r="H2921" i="19" l="1"/>
  <c r="I2920" i="19"/>
  <c r="G2920" i="19" s="1"/>
  <c r="F2919" i="19"/>
  <c r="F2920" i="19" l="1"/>
  <c r="H2922" i="19"/>
  <c r="I2921" i="19"/>
  <c r="G2921" i="19" s="1"/>
  <c r="F2921" i="19" l="1"/>
  <c r="I2922" i="19"/>
  <c r="G2922" i="19" s="1"/>
  <c r="H2923" i="19"/>
  <c r="F2922" i="19" l="1"/>
  <c r="H2924" i="19"/>
  <c r="I2923" i="19"/>
  <c r="G2923" i="19" s="1"/>
  <c r="F2923" i="19" l="1"/>
  <c r="I2924" i="19"/>
  <c r="G2924" i="19" s="1"/>
  <c r="H2925" i="19"/>
  <c r="F2924" i="19" l="1"/>
  <c r="H2926" i="19"/>
  <c r="I2925" i="19"/>
  <c r="G2925" i="19" s="1"/>
  <c r="F2925" i="19" l="1"/>
  <c r="I2926" i="19"/>
  <c r="G2926" i="19" s="1"/>
  <c r="H2927" i="19"/>
  <c r="F2926" i="19" l="1"/>
  <c r="H2928" i="19"/>
  <c r="I2927" i="19"/>
  <c r="G2927" i="19" s="1"/>
  <c r="F2927" i="19" l="1"/>
  <c r="H2929" i="19"/>
  <c r="I2928" i="19"/>
  <c r="G2928" i="19" s="1"/>
  <c r="F2928" i="19" l="1"/>
  <c r="H2930" i="19"/>
  <c r="I2929" i="19"/>
  <c r="G2929" i="19" s="1"/>
  <c r="F2929" i="19" l="1"/>
  <c r="H2931" i="19"/>
  <c r="I2930" i="19"/>
  <c r="G2930" i="19" s="1"/>
  <c r="F2930" i="19" l="1"/>
  <c r="I2931" i="19"/>
  <c r="G2931" i="19" s="1"/>
  <c r="H2932" i="19"/>
  <c r="F2931" i="19" l="1"/>
  <c r="I2932" i="19"/>
  <c r="G2932" i="19" s="1"/>
  <c r="H2933" i="19"/>
  <c r="H2934" i="19" l="1"/>
  <c r="I2933" i="19"/>
  <c r="G2933" i="19" s="1"/>
  <c r="F2932" i="19"/>
  <c r="F2933" i="19" l="1"/>
  <c r="I2934" i="19"/>
  <c r="G2934" i="19" s="1"/>
  <c r="H2935" i="19"/>
  <c r="F2934" i="19" l="1"/>
  <c r="H2936" i="19"/>
  <c r="I2935" i="19"/>
  <c r="G2935" i="19" s="1"/>
  <c r="H2937" i="19" l="1"/>
  <c r="I2936" i="19"/>
  <c r="G2936" i="19" s="1"/>
  <c r="F2935" i="19"/>
  <c r="F2936" i="19" l="1"/>
  <c r="I2937" i="19"/>
  <c r="G2937" i="19" s="1"/>
  <c r="H2938" i="19"/>
  <c r="F2937" i="19" l="1"/>
  <c r="I2938" i="19"/>
  <c r="G2938" i="19" s="1"/>
  <c r="H2939" i="19"/>
  <c r="F2938" i="19" l="1"/>
  <c r="I2939" i="19"/>
  <c r="G2939" i="19" s="1"/>
  <c r="H2940" i="19"/>
  <c r="F2939" i="19" l="1"/>
  <c r="H2941" i="19"/>
  <c r="I2940" i="19"/>
  <c r="G2940" i="19" s="1"/>
  <c r="F2940" i="19" l="1"/>
  <c r="I2941" i="19"/>
  <c r="G2941" i="19" s="1"/>
  <c r="H2942" i="19"/>
  <c r="F2941" i="19" l="1"/>
  <c r="I2942" i="19"/>
  <c r="G2942" i="19" s="1"/>
  <c r="H2943" i="19"/>
  <c r="F2942" i="19" l="1"/>
  <c r="I2943" i="19"/>
  <c r="G2943" i="19" s="1"/>
  <c r="H2944" i="19"/>
  <c r="H2945" i="19" l="1"/>
  <c r="I2944" i="19"/>
  <c r="G2944" i="19" s="1"/>
  <c r="F2943" i="19"/>
  <c r="F2944" i="19" l="1"/>
  <c r="H2946" i="19"/>
  <c r="I2945" i="19"/>
  <c r="G2945" i="19" s="1"/>
  <c r="F2945" i="19" l="1"/>
  <c r="I2946" i="19"/>
  <c r="G2946" i="19" s="1"/>
  <c r="H2947" i="19"/>
  <c r="F2946" i="19" l="1"/>
  <c r="I2947" i="19"/>
  <c r="G2947" i="19" s="1"/>
  <c r="H2948" i="19"/>
  <c r="F2947" i="19" l="1"/>
  <c r="H2949" i="19"/>
  <c r="I2948" i="19"/>
  <c r="G2948" i="19" s="1"/>
  <c r="F2948" i="19" l="1"/>
  <c r="H2950" i="19"/>
  <c r="I2949" i="19"/>
  <c r="G2949" i="19" s="1"/>
  <c r="F2949" i="19" l="1"/>
  <c r="I2950" i="19"/>
  <c r="G2950" i="19" s="1"/>
  <c r="H2951" i="19"/>
  <c r="F2950" i="19" l="1"/>
  <c r="I2951" i="19"/>
  <c r="G2951" i="19" s="1"/>
  <c r="H2952" i="19"/>
  <c r="F2951" i="19" l="1"/>
  <c r="H2953" i="19"/>
  <c r="I2952" i="19"/>
  <c r="G2952" i="19" s="1"/>
  <c r="H2954" i="19" l="1"/>
  <c r="I2953" i="19"/>
  <c r="G2953" i="19" s="1"/>
  <c r="F2952" i="19"/>
  <c r="F2953" i="19" l="1"/>
  <c r="H2955" i="19"/>
  <c r="I2954" i="19"/>
  <c r="G2954" i="19" s="1"/>
  <c r="F2954" i="19" l="1"/>
  <c r="I2955" i="19"/>
  <c r="G2955" i="19" s="1"/>
  <c r="H2956" i="19"/>
  <c r="F2955" i="19" l="1"/>
  <c r="I2956" i="19"/>
  <c r="G2956" i="19" s="1"/>
  <c r="H2957" i="19"/>
  <c r="F2956" i="19" l="1"/>
  <c r="H2958" i="19"/>
  <c r="I2957" i="19"/>
  <c r="G2957" i="19" s="1"/>
  <c r="F2957" i="19" l="1"/>
  <c r="H2959" i="19"/>
  <c r="I2958" i="19"/>
  <c r="G2958" i="19" s="1"/>
  <c r="F2958" i="19" l="1"/>
  <c r="I2959" i="19"/>
  <c r="G2959" i="19" s="1"/>
  <c r="H2960" i="19"/>
  <c r="F2959" i="19" l="1"/>
  <c r="I2960" i="19"/>
  <c r="G2960" i="19" s="1"/>
  <c r="H2961" i="19"/>
  <c r="I2961" i="19" l="1"/>
  <c r="G2961" i="19" s="1"/>
  <c r="H2962" i="19"/>
  <c r="F2960" i="19"/>
  <c r="F2961" i="19" l="1"/>
  <c r="I2962" i="19"/>
  <c r="G2962" i="19" s="1"/>
  <c r="H2963" i="19"/>
  <c r="F2962" i="19" l="1"/>
  <c r="H2964" i="19"/>
  <c r="I2963" i="19"/>
  <c r="G2963" i="19" s="1"/>
  <c r="F2963" i="19" l="1"/>
  <c r="I2964" i="19"/>
  <c r="G2964" i="19" s="1"/>
  <c r="H2965" i="19"/>
  <c r="F2964" i="19" l="1"/>
  <c r="I2965" i="19"/>
  <c r="G2965" i="19" s="1"/>
  <c r="H2966" i="19"/>
  <c r="H2967" i="19" l="1"/>
  <c r="I2966" i="19"/>
  <c r="G2966" i="19" s="1"/>
  <c r="F2965" i="19"/>
  <c r="F2966" i="19" l="1"/>
  <c r="H2968" i="19"/>
  <c r="I2967" i="19"/>
  <c r="G2967" i="19" s="1"/>
  <c r="F2967" i="19" l="1"/>
  <c r="H2969" i="19"/>
  <c r="I2968" i="19"/>
  <c r="G2968" i="19" s="1"/>
  <c r="F2968" i="19" l="1"/>
  <c r="I2969" i="19"/>
  <c r="G2969" i="19" s="1"/>
  <c r="H2970" i="19"/>
  <c r="F2969" i="19" l="1"/>
  <c r="I2970" i="19"/>
  <c r="G2970" i="19" s="1"/>
  <c r="H2971" i="19"/>
  <c r="F2970" i="19" l="1"/>
  <c r="I2971" i="19"/>
  <c r="G2971" i="19" s="1"/>
  <c r="H2972" i="19"/>
  <c r="I2972" i="19" l="1"/>
  <c r="G2972" i="19" s="1"/>
  <c r="H2973" i="19"/>
  <c r="F2971" i="19"/>
  <c r="F2972" i="19" l="1"/>
  <c r="I2973" i="19"/>
  <c r="G2973" i="19" s="1"/>
  <c r="H2974" i="19"/>
  <c r="F2973" i="19" l="1"/>
  <c r="H2975" i="19"/>
  <c r="I2974" i="19"/>
  <c r="G2974" i="19" s="1"/>
  <c r="F2974" i="19" l="1"/>
  <c r="H2976" i="19"/>
  <c r="I2975" i="19"/>
  <c r="G2975" i="19" s="1"/>
  <c r="F2975" i="19" l="1"/>
  <c r="H2977" i="19"/>
  <c r="I2976" i="19"/>
  <c r="G2976" i="19" s="1"/>
  <c r="F2976" i="19" l="1"/>
  <c r="I2977" i="19"/>
  <c r="G2977" i="19" s="1"/>
  <c r="H2978" i="19"/>
  <c r="H2979" i="19" l="1"/>
  <c r="I2978" i="19"/>
  <c r="G2978" i="19" s="1"/>
  <c r="F2977" i="19"/>
  <c r="F2978" i="19" l="1"/>
  <c r="H2980" i="19"/>
  <c r="I2979" i="19"/>
  <c r="G2979" i="19" s="1"/>
  <c r="F2979" i="19" l="1"/>
  <c r="I2980" i="19"/>
  <c r="G2980" i="19" s="1"/>
  <c r="H2981" i="19"/>
  <c r="I2981" i="19" l="1"/>
  <c r="G2981" i="19" s="1"/>
  <c r="H2982" i="19"/>
  <c r="F2980" i="19"/>
  <c r="F2981" i="19" l="1"/>
  <c r="H2983" i="19"/>
  <c r="I2982" i="19"/>
  <c r="G2982" i="19" s="1"/>
  <c r="F2982" i="19" l="1"/>
  <c r="I2983" i="19"/>
  <c r="G2983" i="19" s="1"/>
  <c r="H2984" i="19"/>
  <c r="H2985" i="19" l="1"/>
  <c r="I2984" i="19"/>
  <c r="G2984" i="19" s="1"/>
  <c r="F2983" i="19"/>
  <c r="F2984" i="19" l="1"/>
  <c r="I2985" i="19"/>
  <c r="G2985" i="19" s="1"/>
  <c r="H2986" i="19"/>
  <c r="F2985" i="19" l="1"/>
  <c r="H2987" i="19"/>
  <c r="I2986" i="19"/>
  <c r="G2986" i="19" s="1"/>
  <c r="F2986" i="19" l="1"/>
  <c r="I2987" i="19"/>
  <c r="G2987" i="19" s="1"/>
  <c r="H2988" i="19"/>
  <c r="F2987" i="19" l="1"/>
  <c r="H2989" i="19"/>
  <c r="I2988" i="19"/>
  <c r="G2988" i="19" s="1"/>
  <c r="F2988" i="19" l="1"/>
  <c r="I2989" i="19"/>
  <c r="G2989" i="19" s="1"/>
  <c r="H2990" i="19"/>
  <c r="F2989" i="19" l="1"/>
  <c r="H2991" i="19"/>
  <c r="I2990" i="19"/>
  <c r="G2990" i="19" s="1"/>
  <c r="F2990" i="19" l="1"/>
  <c r="I2991" i="19"/>
  <c r="G2991" i="19" s="1"/>
  <c r="H2992" i="19"/>
  <c r="F2991" i="19" l="1"/>
  <c r="H2993" i="19"/>
  <c r="I2992" i="19"/>
  <c r="G2992" i="19" s="1"/>
  <c r="F2992" i="19" l="1"/>
  <c r="H2994" i="19"/>
  <c r="I2993" i="19"/>
  <c r="G2993" i="19" s="1"/>
  <c r="I2994" i="19" l="1"/>
  <c r="G2994" i="19" s="1"/>
  <c r="H2995" i="19"/>
  <c r="F2993" i="19"/>
  <c r="F2994" i="19" l="1"/>
  <c r="H2996" i="19"/>
  <c r="I2995" i="19"/>
  <c r="G2995" i="19" s="1"/>
  <c r="F2995" i="19" l="1"/>
  <c r="I2996" i="19"/>
  <c r="G2996" i="19" s="1"/>
  <c r="H2997" i="19"/>
  <c r="H2998" i="19" l="1"/>
  <c r="I2997" i="19"/>
  <c r="G2997" i="19" s="1"/>
  <c r="F2996" i="19"/>
  <c r="F2997" i="19" l="1"/>
  <c r="I2998" i="19"/>
  <c r="G2998" i="19" s="1"/>
  <c r="H2999" i="19"/>
  <c r="H3000" i="19" l="1"/>
  <c r="I2999" i="19"/>
  <c r="G2999" i="19" s="1"/>
  <c r="F2998" i="19"/>
  <c r="F2999" i="19" l="1"/>
  <c r="H3001" i="19"/>
  <c r="I3000" i="19"/>
  <c r="G3000" i="19" s="1"/>
  <c r="F3000" i="19" l="1"/>
  <c r="I3001" i="19"/>
  <c r="G3001" i="19" s="1"/>
  <c r="H3002" i="19"/>
  <c r="H3003" i="19" l="1"/>
  <c r="I3002" i="19"/>
  <c r="G3002" i="19" s="1"/>
  <c r="F3001" i="19"/>
  <c r="F3002" i="19" l="1"/>
  <c r="H3004" i="19"/>
  <c r="I3003" i="19"/>
  <c r="G3003" i="19" s="1"/>
  <c r="F3003" i="19" l="1"/>
  <c r="H3005" i="19"/>
  <c r="I3004" i="19"/>
  <c r="G3004" i="19" s="1"/>
  <c r="F3004" i="19" l="1"/>
  <c r="H3006" i="19"/>
  <c r="I3005" i="19"/>
  <c r="G3005" i="19" s="1"/>
  <c r="F3005" i="19" l="1"/>
  <c r="I3006" i="19"/>
  <c r="G3006" i="19" s="1"/>
  <c r="H3007" i="19"/>
  <c r="H3008" i="19" l="1"/>
  <c r="I3007" i="19"/>
  <c r="G3007" i="19" s="1"/>
  <c r="F3006" i="19"/>
  <c r="F3007" i="19" l="1"/>
  <c r="H3009" i="19"/>
  <c r="I3008" i="19"/>
  <c r="G3008" i="19" s="1"/>
  <c r="F3008" i="19" l="1"/>
  <c r="H3010" i="19"/>
  <c r="I3009" i="19"/>
  <c r="G3009" i="19" s="1"/>
  <c r="F3009" i="19" l="1"/>
  <c r="H3011" i="19"/>
  <c r="I3010" i="19"/>
  <c r="G3010" i="19" s="1"/>
  <c r="F3010" i="19" l="1"/>
  <c r="H3012" i="19"/>
  <c r="I3011" i="19"/>
  <c r="G3011" i="19" s="1"/>
  <c r="F3011" i="19" l="1"/>
  <c r="I3012" i="19"/>
  <c r="G3012" i="19" s="1"/>
  <c r="H3013" i="19"/>
  <c r="F3012" i="19" l="1"/>
  <c r="H3014" i="19"/>
  <c r="I3013" i="19"/>
  <c r="G3013" i="19" s="1"/>
  <c r="F3013" i="19" l="1"/>
  <c r="I3014" i="19"/>
  <c r="G3014" i="19" s="1"/>
  <c r="H3015" i="19"/>
  <c r="F3014" i="19" l="1"/>
  <c r="I3015" i="19"/>
  <c r="G3015" i="19" s="1"/>
  <c r="H3016" i="19"/>
  <c r="F3015" i="19" l="1"/>
  <c r="H3017" i="19"/>
  <c r="I3016" i="19"/>
  <c r="G3016" i="19" s="1"/>
  <c r="F3016" i="19" l="1"/>
  <c r="H3018" i="19"/>
  <c r="I3017" i="19"/>
  <c r="G3017" i="19" s="1"/>
  <c r="F3017" i="19" l="1"/>
  <c r="I3018" i="19"/>
  <c r="G3018" i="19" s="1"/>
  <c r="H3019" i="19"/>
  <c r="F3018" i="19" l="1"/>
  <c r="H3020" i="19"/>
  <c r="I3019" i="19"/>
  <c r="G3019" i="19" s="1"/>
  <c r="F3019" i="19" l="1"/>
  <c r="I3020" i="19"/>
  <c r="G3020" i="19" s="1"/>
  <c r="H3021" i="19"/>
  <c r="H3022" i="19" l="1"/>
  <c r="I3021" i="19"/>
  <c r="G3021" i="19" s="1"/>
  <c r="F3020" i="19"/>
  <c r="F3021" i="19" l="1"/>
  <c r="I3022" i="19"/>
  <c r="G3022" i="19" s="1"/>
  <c r="H3023" i="19"/>
  <c r="H3024" i="19" l="1"/>
  <c r="I3023" i="19"/>
  <c r="G3023" i="19" s="1"/>
  <c r="F3022" i="19"/>
  <c r="F3023" i="19" l="1"/>
  <c r="H3025" i="19"/>
  <c r="I3024" i="19"/>
  <c r="G3024" i="19" s="1"/>
  <c r="F3024" i="19" l="1"/>
  <c r="I3025" i="19"/>
  <c r="G3025" i="19" s="1"/>
  <c r="H3026" i="19"/>
  <c r="F3025" i="19" l="1"/>
  <c r="I3026" i="19"/>
  <c r="G3026" i="19" s="1"/>
  <c r="H3027" i="19"/>
  <c r="F3026" i="19" l="1"/>
  <c r="H3028" i="19"/>
  <c r="I3027" i="19"/>
  <c r="G3027" i="19" s="1"/>
  <c r="F3027" i="19" l="1"/>
  <c r="I3028" i="19"/>
  <c r="G3028" i="19" s="1"/>
  <c r="H3029" i="19"/>
  <c r="F3028" i="19" l="1"/>
  <c r="H3030" i="19"/>
  <c r="I3029" i="19"/>
  <c r="G3029" i="19" s="1"/>
  <c r="F3029" i="19" l="1"/>
  <c r="I3030" i="19"/>
  <c r="G3030" i="19" s="1"/>
  <c r="H3031" i="19"/>
  <c r="F3030" i="19" l="1"/>
  <c r="H3032" i="19"/>
  <c r="I3031" i="19"/>
  <c r="G3031" i="19" s="1"/>
  <c r="F3031" i="19" l="1"/>
  <c r="H3033" i="19"/>
  <c r="I3032" i="19"/>
  <c r="G3032" i="19" s="1"/>
  <c r="F3032" i="19" l="1"/>
  <c r="H3034" i="19"/>
  <c r="I3033" i="19"/>
  <c r="G3033" i="19" s="1"/>
  <c r="F3033" i="19" l="1"/>
  <c r="H3035" i="19"/>
  <c r="I3034" i="19"/>
  <c r="G3034" i="19" s="1"/>
  <c r="F3034" i="19" l="1"/>
  <c r="I3035" i="19"/>
  <c r="G3035" i="19" s="1"/>
  <c r="H3036" i="19"/>
  <c r="I3036" i="19" l="1"/>
  <c r="G3036" i="19" s="1"/>
  <c r="H3037" i="19"/>
  <c r="F3035" i="19"/>
  <c r="F3036" i="19" l="1"/>
  <c r="I3037" i="19"/>
  <c r="G3037" i="19" s="1"/>
  <c r="H3038" i="19"/>
  <c r="F3037" i="19" l="1"/>
  <c r="I3038" i="19"/>
  <c r="G3038" i="19" s="1"/>
  <c r="H3039" i="19"/>
  <c r="F3038" i="19" l="1"/>
  <c r="I3039" i="19"/>
  <c r="G3039" i="19" s="1"/>
  <c r="H3040" i="19"/>
  <c r="F3039" i="19" l="1"/>
  <c r="H3041" i="19"/>
  <c r="I3040" i="19"/>
  <c r="G3040" i="19" s="1"/>
  <c r="F3040" i="19" l="1"/>
  <c r="I3041" i="19"/>
  <c r="G3041" i="19" s="1"/>
  <c r="H3042" i="19"/>
  <c r="F3041" i="19" l="1"/>
  <c r="I3042" i="19"/>
  <c r="G3042" i="19" s="1"/>
  <c r="H3043" i="19"/>
  <c r="F3042" i="19" l="1"/>
  <c r="I3043" i="19"/>
  <c r="G3043" i="19" s="1"/>
  <c r="H3044" i="19"/>
  <c r="F3043" i="19" l="1"/>
  <c r="I3044" i="19"/>
  <c r="G3044" i="19" s="1"/>
  <c r="H3045" i="19"/>
  <c r="H3046" i="19" l="1"/>
  <c r="I3045" i="19"/>
  <c r="G3045" i="19" s="1"/>
  <c r="F3044" i="19"/>
  <c r="F3045" i="19" l="1"/>
  <c r="H3047" i="19"/>
  <c r="I3046" i="19"/>
  <c r="G3046" i="19" s="1"/>
  <c r="F3046" i="19" l="1"/>
  <c r="I3047" i="19"/>
  <c r="G3047" i="19" s="1"/>
  <c r="H3048" i="19"/>
  <c r="F3047" i="19" l="1"/>
  <c r="I3048" i="19"/>
  <c r="G3048" i="19" s="1"/>
  <c r="H3049" i="19"/>
  <c r="H3050" i="19" l="1"/>
  <c r="I3049" i="19"/>
  <c r="G3049" i="19" s="1"/>
  <c r="F3048" i="19"/>
  <c r="F3049" i="19" l="1"/>
  <c r="I3050" i="19"/>
  <c r="G3050" i="19" s="1"/>
  <c r="H3051" i="19"/>
  <c r="F3050" i="19" l="1"/>
  <c r="I3051" i="19"/>
  <c r="G3051" i="19" s="1"/>
  <c r="H3052" i="19"/>
  <c r="I3052" i="19" l="1"/>
  <c r="G3052" i="19" s="1"/>
  <c r="H3053" i="19"/>
  <c r="F3051" i="19"/>
  <c r="F3052" i="19" l="1"/>
  <c r="H3054" i="19"/>
  <c r="I3053" i="19"/>
  <c r="G3053" i="19" s="1"/>
  <c r="F3053" i="19" l="1"/>
  <c r="I3054" i="19"/>
  <c r="G3054" i="19" s="1"/>
  <c r="H3055" i="19"/>
  <c r="F3054" i="19" l="1"/>
  <c r="I3055" i="19"/>
  <c r="G3055" i="19" s="1"/>
  <c r="H3056" i="19"/>
  <c r="F3055" i="19" l="1"/>
  <c r="H3057" i="19"/>
  <c r="I3056" i="19"/>
  <c r="G3056" i="19" s="1"/>
  <c r="F3056" i="19" l="1"/>
  <c r="H3058" i="19"/>
  <c r="I3057" i="19"/>
  <c r="G3057" i="19" s="1"/>
  <c r="I3058" i="19" l="1"/>
  <c r="G3058" i="19" s="1"/>
  <c r="H3059" i="19"/>
  <c r="F3057" i="19"/>
  <c r="F3058" i="19" l="1"/>
  <c r="I3059" i="19"/>
  <c r="G3059" i="19" s="1"/>
  <c r="H3060" i="19"/>
  <c r="F3059" i="19" l="1"/>
  <c r="H3061" i="19"/>
  <c r="I3060" i="19"/>
  <c r="G3060" i="19" s="1"/>
  <c r="F3060" i="19" l="1"/>
  <c r="I3061" i="19"/>
  <c r="G3061" i="19" s="1"/>
  <c r="H3062" i="19"/>
  <c r="F3061" i="19" l="1"/>
  <c r="H3063" i="19"/>
  <c r="I3062" i="19"/>
  <c r="G3062" i="19" s="1"/>
  <c r="F3062" i="19" l="1"/>
  <c r="I3063" i="19"/>
  <c r="G3063" i="19" s="1"/>
  <c r="H3064" i="19"/>
  <c r="F3063" i="19" l="1"/>
  <c r="H3065" i="19"/>
  <c r="I3064" i="19"/>
  <c r="G3064" i="19" s="1"/>
  <c r="F3064" i="19" l="1"/>
  <c r="I3065" i="19"/>
  <c r="G3065" i="19" s="1"/>
  <c r="H3066" i="19"/>
  <c r="F3065" i="19" l="1"/>
  <c r="I3066" i="19"/>
  <c r="G3066" i="19" s="1"/>
  <c r="H3067" i="19"/>
  <c r="F3066" i="19" l="1"/>
  <c r="I3067" i="19"/>
  <c r="G3067" i="19" s="1"/>
  <c r="H3068" i="19"/>
  <c r="I3068" i="19" l="1"/>
  <c r="G3068" i="19" s="1"/>
  <c r="H3069" i="19"/>
  <c r="F3067" i="19"/>
  <c r="F3068" i="19" l="1"/>
  <c r="I3069" i="19"/>
  <c r="G3069" i="19" s="1"/>
  <c r="H3070" i="19"/>
  <c r="I3070" i="19" l="1"/>
  <c r="G3070" i="19" s="1"/>
  <c r="H3071" i="19"/>
  <c r="F3069" i="19"/>
  <c r="F3070" i="19" l="1"/>
  <c r="I3071" i="19"/>
  <c r="G3071" i="19" s="1"/>
  <c r="H3072" i="19"/>
  <c r="F3071" i="19" l="1"/>
  <c r="I3072" i="19"/>
  <c r="G3072" i="19" s="1"/>
  <c r="H3073" i="19"/>
  <c r="I3073" i="19" l="1"/>
  <c r="G3073" i="19" s="1"/>
  <c r="H3074" i="19"/>
  <c r="F3072" i="19"/>
  <c r="F3073" i="19" l="1"/>
  <c r="I3074" i="19"/>
  <c r="G3074" i="19" s="1"/>
  <c r="H3075" i="19"/>
  <c r="I3075" i="19" l="1"/>
  <c r="G3075" i="19" s="1"/>
  <c r="H3076" i="19"/>
  <c r="F3074" i="19"/>
  <c r="F3075" i="19" l="1"/>
  <c r="I3076" i="19"/>
  <c r="G3076" i="19" s="1"/>
  <c r="H3077" i="19"/>
  <c r="F3076" i="19" l="1"/>
  <c r="I3077" i="19"/>
  <c r="G3077" i="19" s="1"/>
  <c r="H3078" i="19"/>
  <c r="F3077" i="19" l="1"/>
  <c r="I3078" i="19"/>
  <c r="G3078" i="19" s="1"/>
  <c r="H3079" i="19"/>
  <c r="F3078" i="19" l="1"/>
  <c r="H3080" i="19"/>
  <c r="I3079" i="19"/>
  <c r="G3079" i="19" s="1"/>
  <c r="F3079" i="19" l="1"/>
  <c r="I3080" i="19"/>
  <c r="G3080" i="19" s="1"/>
  <c r="H3081" i="19"/>
  <c r="F3080" i="19" l="1"/>
  <c r="I3081" i="19"/>
  <c r="G3081" i="19" s="1"/>
  <c r="H3082" i="19"/>
  <c r="F3081" i="19" l="1"/>
  <c r="I3082" i="19"/>
  <c r="G3082" i="19" s="1"/>
  <c r="H3083" i="19"/>
  <c r="F3082" i="19" l="1"/>
  <c r="I3083" i="19"/>
  <c r="G3083" i="19" s="1"/>
  <c r="H3084" i="19"/>
  <c r="F3083" i="19" l="1"/>
  <c r="H3085" i="19"/>
  <c r="I3084" i="19"/>
  <c r="G3084" i="19" s="1"/>
  <c r="F3084" i="19" l="1"/>
  <c r="H3086" i="19"/>
  <c r="I3085" i="19"/>
  <c r="G3085" i="19" s="1"/>
  <c r="F3085" i="19" l="1"/>
  <c r="I3086" i="19"/>
  <c r="G3086" i="19" s="1"/>
  <c r="H3087" i="19"/>
  <c r="F3086" i="19" l="1"/>
  <c r="I3087" i="19"/>
  <c r="G3087" i="19" s="1"/>
  <c r="H3088" i="19"/>
  <c r="F3087" i="19" l="1"/>
  <c r="I3088" i="19"/>
  <c r="G3088" i="19" s="1"/>
  <c r="H3089" i="19"/>
  <c r="F3088" i="19" l="1"/>
  <c r="I3089" i="19"/>
  <c r="G3089" i="19" s="1"/>
  <c r="H3090" i="19"/>
  <c r="F3089" i="19" l="1"/>
  <c r="I3090" i="19"/>
  <c r="G3090" i="19" s="1"/>
  <c r="H3091" i="19"/>
  <c r="I3091" i="19" l="1"/>
  <c r="G3091" i="19" s="1"/>
  <c r="H3092" i="19"/>
  <c r="F3090" i="19"/>
  <c r="F3091" i="19" l="1"/>
  <c r="I3092" i="19"/>
  <c r="G3092" i="19" s="1"/>
  <c r="H3093" i="19"/>
  <c r="F3092" i="19" l="1"/>
  <c r="I3093" i="19"/>
  <c r="G3093" i="19" s="1"/>
  <c r="H3094" i="19"/>
  <c r="I3094" i="19" l="1"/>
  <c r="G3094" i="19" s="1"/>
  <c r="H3095" i="19"/>
  <c r="F3093" i="19"/>
  <c r="F3094" i="19" l="1"/>
  <c r="I3095" i="19"/>
  <c r="G3095" i="19" s="1"/>
  <c r="H3096" i="19"/>
  <c r="I3096" i="19" l="1"/>
  <c r="G3096" i="19" s="1"/>
  <c r="H3097" i="19"/>
  <c r="F3095" i="19"/>
  <c r="F3096" i="19" l="1"/>
  <c r="I3097" i="19"/>
  <c r="G3097" i="19" s="1"/>
  <c r="H3098" i="19"/>
  <c r="I3098" i="19" l="1"/>
  <c r="G3098" i="19" s="1"/>
  <c r="H3099" i="19"/>
  <c r="F3097" i="19"/>
  <c r="F3098" i="19" l="1"/>
  <c r="I3099" i="19"/>
  <c r="G3099" i="19" s="1"/>
  <c r="H3100" i="19"/>
  <c r="F3099" i="19" l="1"/>
  <c r="I3100" i="19"/>
  <c r="G3100" i="19" s="1"/>
  <c r="H3101" i="19"/>
  <c r="F3100" i="19" l="1"/>
  <c r="I3101" i="19"/>
  <c r="G3101" i="19" s="1"/>
  <c r="H3102" i="19"/>
  <c r="I3102" i="19" l="1"/>
  <c r="G3102" i="19" s="1"/>
  <c r="H3103" i="19"/>
  <c r="F3101" i="19"/>
  <c r="F3102" i="19" l="1"/>
  <c r="I3103" i="19"/>
  <c r="G3103" i="19" s="1"/>
  <c r="H3104" i="19"/>
  <c r="F3103" i="19" l="1"/>
  <c r="I3104" i="19"/>
  <c r="G3104" i="19" s="1"/>
  <c r="H3105" i="19"/>
  <c r="I3105" i="19" l="1"/>
  <c r="G3105" i="19" s="1"/>
  <c r="H3106" i="19"/>
  <c r="F3104" i="19"/>
  <c r="F3105" i="19" l="1"/>
  <c r="I3106" i="19"/>
  <c r="G3106" i="19" s="1"/>
  <c r="H3107" i="19"/>
  <c r="F3106" i="19" l="1"/>
  <c r="I3107" i="19"/>
  <c r="G3107" i="19" s="1"/>
  <c r="H3108" i="19"/>
  <c r="I3108" i="19" l="1"/>
  <c r="G3108" i="19" s="1"/>
  <c r="H3109" i="19"/>
  <c r="F3107" i="19"/>
  <c r="F3108" i="19" l="1"/>
  <c r="I3109" i="19"/>
  <c r="G3109" i="19" s="1"/>
  <c r="H3110" i="19"/>
  <c r="F3109" i="19" l="1"/>
  <c r="I3110" i="19"/>
  <c r="G3110" i="19" s="1"/>
  <c r="H3111" i="19"/>
  <c r="I3111" i="19" l="1"/>
  <c r="G3111" i="19" s="1"/>
  <c r="H3112" i="19"/>
  <c r="F3110" i="19"/>
  <c r="F3111" i="19" l="1"/>
  <c r="I3112" i="19"/>
  <c r="G3112" i="19" s="1"/>
  <c r="H3113" i="19"/>
  <c r="F3112" i="19" l="1"/>
  <c r="I3113" i="19"/>
  <c r="G3113" i="19" s="1"/>
  <c r="H3114" i="19"/>
  <c r="F3113" i="19" l="1"/>
  <c r="I3114" i="19"/>
  <c r="G3114" i="19" s="1"/>
  <c r="H3115" i="19"/>
  <c r="F3114" i="19" l="1"/>
  <c r="I3115" i="19"/>
  <c r="G3115" i="19" s="1"/>
  <c r="H3116" i="19"/>
  <c r="F3115" i="19" l="1"/>
  <c r="I3116" i="19"/>
  <c r="G3116" i="19" s="1"/>
  <c r="H3117" i="19"/>
  <c r="F3116" i="19" l="1"/>
  <c r="I3117" i="19"/>
  <c r="G3117" i="19" s="1"/>
  <c r="H3118" i="19"/>
  <c r="F3117" i="19" l="1"/>
  <c r="I3118" i="19"/>
  <c r="G3118" i="19" s="1"/>
  <c r="H3119" i="19"/>
  <c r="I3119" i="19" l="1"/>
  <c r="G3119" i="19" s="1"/>
  <c r="H3120" i="19"/>
  <c r="F3118" i="19"/>
  <c r="F3119" i="19" l="1"/>
  <c r="I3120" i="19"/>
  <c r="G3120" i="19" s="1"/>
  <c r="H3121" i="19"/>
  <c r="F3120" i="19" l="1"/>
  <c r="I3121" i="19"/>
  <c r="G3121" i="19" s="1"/>
  <c r="H3122" i="19"/>
  <c r="F3121" i="19" l="1"/>
  <c r="I3122" i="19"/>
  <c r="G3122" i="19" s="1"/>
  <c r="H3123" i="19"/>
  <c r="F3122" i="19" l="1"/>
  <c r="I3123" i="19"/>
  <c r="G3123" i="19" s="1"/>
  <c r="H3124" i="19"/>
  <c r="F3123" i="19" l="1"/>
  <c r="H3125" i="19"/>
  <c r="I3124" i="19"/>
  <c r="G3124" i="19" s="1"/>
  <c r="F3124" i="19" l="1"/>
  <c r="I3125" i="19"/>
  <c r="G3125" i="19" s="1"/>
  <c r="H3126" i="19"/>
  <c r="F3125" i="19" l="1"/>
  <c r="I3126" i="19"/>
  <c r="G3126" i="19" s="1"/>
  <c r="H3127" i="19"/>
  <c r="F3126" i="19" l="1"/>
  <c r="I3127" i="19"/>
  <c r="G3127" i="19" s="1"/>
  <c r="H3128" i="19"/>
  <c r="F3127" i="19" l="1"/>
  <c r="H3129" i="19"/>
  <c r="I3128" i="19"/>
  <c r="G3128" i="19" s="1"/>
  <c r="F3128" i="19" l="1"/>
  <c r="I3129" i="19"/>
  <c r="G3129" i="19" s="1"/>
  <c r="H3130" i="19"/>
  <c r="F3129" i="19" l="1"/>
  <c r="H3131" i="19"/>
  <c r="I3130" i="19"/>
  <c r="G3130" i="19" s="1"/>
  <c r="F3130" i="19" l="1"/>
  <c r="I3131" i="19"/>
  <c r="G3131" i="19" s="1"/>
  <c r="H3132" i="19"/>
  <c r="F3131" i="19" l="1"/>
  <c r="I3132" i="19"/>
  <c r="G3132" i="19" s="1"/>
  <c r="H3133" i="19"/>
  <c r="F3132" i="19" l="1"/>
  <c r="I3133" i="19"/>
  <c r="G3133" i="19" s="1"/>
  <c r="H3134" i="19"/>
  <c r="I3134" i="19" l="1"/>
  <c r="G3134" i="19" s="1"/>
  <c r="H3135" i="19"/>
  <c r="F3133" i="19"/>
  <c r="F3134" i="19" l="1"/>
  <c r="I3135" i="19"/>
  <c r="G3135" i="19" s="1"/>
  <c r="H3136" i="19"/>
  <c r="F3135" i="19" l="1"/>
  <c r="I3136" i="19"/>
  <c r="G3136" i="19" s="1"/>
  <c r="H3137" i="19"/>
  <c r="F3136" i="19" l="1"/>
  <c r="I3137" i="19"/>
  <c r="G3137" i="19" s="1"/>
  <c r="H3138" i="19"/>
  <c r="F3137" i="19" l="1"/>
  <c r="I3138" i="19"/>
  <c r="G3138" i="19" s="1"/>
  <c r="H3139" i="19"/>
  <c r="F3138" i="19" l="1"/>
  <c r="H3140" i="19"/>
  <c r="I3139" i="19"/>
  <c r="G3139" i="19" s="1"/>
  <c r="F3139" i="19" l="1"/>
  <c r="H3141" i="19"/>
  <c r="I3140" i="19"/>
  <c r="G3140" i="19" s="1"/>
  <c r="F3140" i="19" l="1"/>
  <c r="H3142" i="19"/>
  <c r="I3141" i="19"/>
  <c r="G3141" i="19" s="1"/>
  <c r="F3141" i="19" l="1"/>
  <c r="I3142" i="19"/>
  <c r="G3142" i="19" s="1"/>
  <c r="H3143" i="19"/>
  <c r="I3143" i="19" l="1"/>
  <c r="G3143" i="19" s="1"/>
  <c r="H3144" i="19"/>
  <c r="F3142" i="19"/>
  <c r="F3143" i="19" l="1"/>
  <c r="I3144" i="19"/>
  <c r="G3144" i="19" s="1"/>
  <c r="H3145" i="19"/>
  <c r="F3144" i="19" l="1"/>
  <c r="I3145" i="19"/>
  <c r="G3145" i="19" s="1"/>
  <c r="H3146" i="19"/>
  <c r="H3147" i="19" l="1"/>
  <c r="I3146" i="19"/>
  <c r="G3146" i="19" s="1"/>
  <c r="F3145" i="19"/>
  <c r="F3146" i="19" l="1"/>
  <c r="I3147" i="19"/>
  <c r="G3147" i="19" s="1"/>
  <c r="H3148" i="19"/>
  <c r="F3147" i="19" l="1"/>
  <c r="H3149" i="19"/>
  <c r="I3148" i="19"/>
  <c r="G3148" i="19" s="1"/>
  <c r="F3148" i="19" l="1"/>
  <c r="I3149" i="19"/>
  <c r="G3149" i="19" s="1"/>
  <c r="H3150" i="19"/>
  <c r="F3149" i="19" l="1"/>
  <c r="H3151" i="19"/>
  <c r="I3150" i="19"/>
  <c r="G3150" i="19" s="1"/>
  <c r="F3150" i="19" l="1"/>
  <c r="I3151" i="19"/>
  <c r="G3151" i="19" s="1"/>
  <c r="H3152" i="19"/>
  <c r="H3153" i="19" l="1"/>
  <c r="I3152" i="19"/>
  <c r="G3152" i="19" s="1"/>
  <c r="F3151" i="19"/>
  <c r="F3152" i="19" l="1"/>
  <c r="I3153" i="19"/>
  <c r="G3153" i="19" s="1"/>
  <c r="H3154" i="19"/>
  <c r="F3153" i="19" l="1"/>
  <c r="H3155" i="19"/>
  <c r="I3154" i="19"/>
  <c r="G3154" i="19" s="1"/>
  <c r="F3154" i="19" l="1"/>
  <c r="I3155" i="19"/>
  <c r="G3155" i="19" s="1"/>
  <c r="H3156" i="19"/>
  <c r="F3155" i="19" l="1"/>
  <c r="I3156" i="19"/>
  <c r="G3156" i="19" s="1"/>
  <c r="H3157" i="19"/>
  <c r="F3156" i="19" l="1"/>
  <c r="I3157" i="19"/>
  <c r="G3157" i="19" s="1"/>
  <c r="H3158" i="19"/>
  <c r="F3157" i="19" l="1"/>
  <c r="H3159" i="19"/>
  <c r="I3158" i="19"/>
  <c r="G3158" i="19" s="1"/>
  <c r="F3158" i="19" l="1"/>
  <c r="I3159" i="19"/>
  <c r="G3159" i="19" s="1"/>
  <c r="H3160" i="19"/>
  <c r="F3159" i="19" l="1"/>
  <c r="H3161" i="19"/>
  <c r="I3160" i="19"/>
  <c r="G3160" i="19" s="1"/>
  <c r="F3160" i="19" l="1"/>
  <c r="I3161" i="19"/>
  <c r="G3161" i="19" s="1"/>
  <c r="H3162" i="19"/>
  <c r="F3161" i="19" l="1"/>
  <c r="H3163" i="19"/>
  <c r="I3162" i="19"/>
  <c r="G3162" i="19" s="1"/>
  <c r="F3162" i="19" l="1"/>
  <c r="I3163" i="19"/>
  <c r="G3163" i="19" s="1"/>
  <c r="H3164" i="19"/>
  <c r="F3163" i="19" l="1"/>
  <c r="H3165" i="19"/>
  <c r="I3164" i="19"/>
  <c r="G3164" i="19" s="1"/>
  <c r="F3164" i="19" l="1"/>
  <c r="I3165" i="19"/>
  <c r="G3165" i="19" s="1"/>
  <c r="H3166" i="19"/>
  <c r="H3167" i="19" l="1"/>
  <c r="I3166" i="19"/>
  <c r="G3166" i="19" s="1"/>
  <c r="F3165" i="19"/>
  <c r="F3166" i="19" l="1"/>
  <c r="I3167" i="19"/>
  <c r="G3167" i="19" s="1"/>
  <c r="H3168" i="19"/>
  <c r="F3167" i="19" l="1"/>
  <c r="H3169" i="19"/>
  <c r="I3168" i="19"/>
  <c r="G3168" i="19" s="1"/>
  <c r="F3168" i="19" l="1"/>
  <c r="I3169" i="19"/>
  <c r="G3169" i="19" s="1"/>
  <c r="H3170" i="19"/>
  <c r="F3169" i="19" l="1"/>
  <c r="I3170" i="19"/>
  <c r="G3170" i="19" s="1"/>
  <c r="H3171" i="19"/>
  <c r="F3170" i="19" l="1"/>
  <c r="I3171" i="19"/>
  <c r="G3171" i="19" s="1"/>
  <c r="H3172" i="19"/>
  <c r="F3171" i="19" l="1"/>
  <c r="H3173" i="19"/>
  <c r="I3172" i="19"/>
  <c r="G3172" i="19" s="1"/>
  <c r="F3172" i="19" l="1"/>
  <c r="H3174" i="19"/>
  <c r="I3173" i="19"/>
  <c r="G3173" i="19" s="1"/>
  <c r="F3173" i="19" l="1"/>
  <c r="H3175" i="19"/>
  <c r="I3174" i="19"/>
  <c r="G3174" i="19" s="1"/>
  <c r="H3176" i="19" l="1"/>
  <c r="I3175" i="19"/>
  <c r="G3175" i="19" s="1"/>
  <c r="F3174" i="19"/>
  <c r="F3175" i="19" l="1"/>
  <c r="I3176" i="19"/>
  <c r="G3176" i="19" s="1"/>
  <c r="H3177" i="19"/>
  <c r="F3176" i="19" l="1"/>
  <c r="I3177" i="19"/>
  <c r="G3177" i="19" s="1"/>
  <c r="H3178" i="19"/>
  <c r="F3177" i="19" l="1"/>
  <c r="H3179" i="19"/>
  <c r="I3178" i="19"/>
  <c r="G3178" i="19" s="1"/>
  <c r="F3178" i="19" l="1"/>
  <c r="I3179" i="19"/>
  <c r="G3179" i="19" s="1"/>
  <c r="H3180" i="19"/>
  <c r="F3179" i="19" l="1"/>
  <c r="H3181" i="19"/>
  <c r="I3180" i="19"/>
  <c r="G3180" i="19" s="1"/>
  <c r="I3181" i="19" l="1"/>
  <c r="G3181" i="19" s="1"/>
  <c r="H3182" i="19"/>
  <c r="F3180" i="19"/>
  <c r="F3181" i="19" l="1"/>
  <c r="H3183" i="19"/>
  <c r="I3182" i="19"/>
  <c r="G3182" i="19" s="1"/>
  <c r="F3182" i="19" l="1"/>
  <c r="I3183" i="19"/>
  <c r="G3183" i="19" s="1"/>
  <c r="H3184" i="19"/>
  <c r="F3183" i="19" l="1"/>
  <c r="I3184" i="19"/>
  <c r="G3184" i="19" s="1"/>
  <c r="H3185" i="19"/>
  <c r="F3184" i="19" l="1"/>
  <c r="H3186" i="19"/>
  <c r="I3185" i="19"/>
  <c r="G3185" i="19" s="1"/>
  <c r="I3186" i="19" l="1"/>
  <c r="G3186" i="19" s="1"/>
  <c r="H3187" i="19"/>
  <c r="F3185" i="19"/>
  <c r="F3186" i="19" l="1"/>
  <c r="H3188" i="19"/>
  <c r="I3187" i="19"/>
  <c r="G3187" i="19" s="1"/>
  <c r="I3188" i="19" l="1"/>
  <c r="G3188" i="19" s="1"/>
  <c r="H3189" i="19"/>
  <c r="F3187" i="19"/>
  <c r="F3188" i="19" l="1"/>
  <c r="H3190" i="19"/>
  <c r="I3189" i="19"/>
  <c r="G3189" i="19" s="1"/>
  <c r="I3190" i="19" l="1"/>
  <c r="G3190" i="19" s="1"/>
  <c r="H3191" i="19"/>
  <c r="F3189" i="19"/>
  <c r="F3190" i="19" l="1"/>
  <c r="I3191" i="19"/>
  <c r="G3191" i="19" s="1"/>
  <c r="H3192" i="19"/>
  <c r="F3191" i="19" l="1"/>
  <c r="H3193" i="19"/>
  <c r="I3192" i="19"/>
  <c r="G3192" i="19" s="1"/>
  <c r="F3192" i="19" l="1"/>
  <c r="I3193" i="19"/>
  <c r="G3193" i="19" s="1"/>
  <c r="H3194" i="19"/>
  <c r="F3193" i="19" l="1"/>
  <c r="H3195" i="19"/>
  <c r="I3194" i="19"/>
  <c r="G3194" i="19" s="1"/>
  <c r="F3194" i="19" l="1"/>
  <c r="I3195" i="19"/>
  <c r="G3195" i="19" s="1"/>
  <c r="H3196" i="19"/>
  <c r="F3195" i="19" l="1"/>
  <c r="H3197" i="19"/>
  <c r="I3196" i="19"/>
  <c r="G3196" i="19" s="1"/>
  <c r="F3196" i="19" l="1"/>
  <c r="I3197" i="19"/>
  <c r="G3197" i="19" s="1"/>
  <c r="H3198" i="19"/>
  <c r="F3197" i="19" l="1"/>
  <c r="H3199" i="19"/>
  <c r="I3198" i="19"/>
  <c r="G3198" i="19" s="1"/>
  <c r="F3198" i="19" l="1"/>
  <c r="I3199" i="19"/>
  <c r="G3199" i="19" s="1"/>
  <c r="H3200" i="19"/>
  <c r="F3199" i="19" l="1"/>
  <c r="H3201" i="19"/>
  <c r="I3200" i="19"/>
  <c r="G3200" i="19" s="1"/>
  <c r="F3200" i="19" l="1"/>
  <c r="H3202" i="19"/>
  <c r="I3201" i="19"/>
  <c r="G3201" i="19" s="1"/>
  <c r="F3201" i="19" l="1"/>
  <c r="H3203" i="19"/>
  <c r="I3202" i="19"/>
  <c r="G3202" i="19" s="1"/>
  <c r="F3202" i="19" l="1"/>
  <c r="I3203" i="19"/>
  <c r="G3203" i="19" s="1"/>
  <c r="H3204" i="19"/>
  <c r="F3203" i="19" l="1"/>
  <c r="H3205" i="19"/>
  <c r="I3204" i="19"/>
  <c r="G3204" i="19" s="1"/>
  <c r="F3204" i="19" l="1"/>
  <c r="I3205" i="19"/>
  <c r="G3205" i="19" s="1"/>
  <c r="H3206" i="19"/>
  <c r="F3205" i="19" l="1"/>
  <c r="H3207" i="19"/>
  <c r="I3206" i="19"/>
  <c r="G3206" i="19" s="1"/>
  <c r="F3206" i="19" l="1"/>
  <c r="H3208" i="19"/>
  <c r="I3207" i="19"/>
  <c r="G3207" i="19" s="1"/>
  <c r="F3207" i="19" l="1"/>
  <c r="H3209" i="19"/>
  <c r="I3208" i="19"/>
  <c r="G3208" i="19" s="1"/>
  <c r="F3208" i="19" l="1"/>
  <c r="I3209" i="19"/>
  <c r="G3209" i="19" s="1"/>
  <c r="H3210" i="19"/>
  <c r="F3209" i="19" l="1"/>
  <c r="H3211" i="19"/>
  <c r="I3210" i="19"/>
  <c r="G3210" i="19" s="1"/>
  <c r="F3210" i="19" l="1"/>
  <c r="I3211" i="19"/>
  <c r="G3211" i="19" s="1"/>
  <c r="H3212" i="19"/>
  <c r="F3211" i="19" l="1"/>
  <c r="H3213" i="19"/>
  <c r="I3212" i="19"/>
  <c r="G3212" i="19" s="1"/>
  <c r="F3212" i="19" l="1"/>
  <c r="I3213" i="19"/>
  <c r="G3213" i="19" s="1"/>
  <c r="H3214" i="19"/>
  <c r="F3213" i="19" l="1"/>
  <c r="I3214" i="19"/>
  <c r="G3214" i="19" s="1"/>
  <c r="H3215" i="19"/>
  <c r="F3214" i="19" l="1"/>
  <c r="I3215" i="19"/>
  <c r="G3215" i="19" s="1"/>
  <c r="H3216" i="19"/>
  <c r="F3215" i="19" l="1"/>
  <c r="H3217" i="19"/>
  <c r="I3216" i="19"/>
  <c r="G3216" i="19" s="1"/>
  <c r="F3216" i="19" l="1"/>
  <c r="H3218" i="19"/>
  <c r="I3217" i="19"/>
  <c r="G3217" i="19" s="1"/>
  <c r="F3217" i="19" l="1"/>
  <c r="I3218" i="19"/>
  <c r="G3218" i="19" s="1"/>
  <c r="H3219" i="19"/>
  <c r="F3218" i="19" l="1"/>
  <c r="H3220" i="19"/>
  <c r="I3219" i="19"/>
  <c r="G3219" i="19" s="1"/>
  <c r="F3219" i="19" l="1"/>
  <c r="H3221" i="19"/>
  <c r="I3220" i="19"/>
  <c r="G3220" i="19" s="1"/>
  <c r="F3220" i="19" l="1"/>
  <c r="H3222" i="19"/>
  <c r="I3221" i="19"/>
  <c r="G3221" i="19" s="1"/>
  <c r="F3221" i="19" l="1"/>
  <c r="I3222" i="19"/>
  <c r="G3222" i="19" s="1"/>
  <c r="H3223" i="19"/>
  <c r="F3222" i="19" l="1"/>
  <c r="H3224" i="19"/>
  <c r="I3223" i="19"/>
  <c r="G3223" i="19" s="1"/>
  <c r="F3223" i="19" l="1"/>
  <c r="I3224" i="19"/>
  <c r="G3224" i="19" s="1"/>
  <c r="H3225" i="19"/>
  <c r="F3224" i="19" l="1"/>
  <c r="I3225" i="19"/>
  <c r="G3225" i="19" s="1"/>
  <c r="H3226" i="19"/>
  <c r="F3225" i="19" l="1"/>
  <c r="I3226" i="19"/>
  <c r="G3226" i="19" s="1"/>
  <c r="H3227" i="19"/>
  <c r="F3226" i="19" l="1"/>
  <c r="H3228" i="19"/>
  <c r="I3227" i="19"/>
  <c r="G3227" i="19" s="1"/>
  <c r="F3227" i="19" l="1"/>
  <c r="I3228" i="19"/>
  <c r="G3228" i="19" s="1"/>
  <c r="H3229" i="19"/>
  <c r="F3228" i="19" l="1"/>
  <c r="H3230" i="19"/>
  <c r="I3229" i="19"/>
  <c r="G3229" i="19" s="1"/>
  <c r="F3229" i="19" l="1"/>
  <c r="I3230" i="19"/>
  <c r="G3230" i="19" s="1"/>
  <c r="H3231" i="19"/>
  <c r="F3230" i="19" l="1"/>
  <c r="H3232" i="19"/>
  <c r="I3231" i="19"/>
  <c r="G3231" i="19" s="1"/>
  <c r="F3231" i="19" l="1"/>
  <c r="I3232" i="19"/>
  <c r="G3232" i="19" s="1"/>
  <c r="H3233" i="19"/>
  <c r="F3232" i="19" l="1"/>
  <c r="H3234" i="19"/>
  <c r="I3233" i="19"/>
  <c r="G3233" i="19" s="1"/>
  <c r="F3233" i="19" l="1"/>
  <c r="I3234" i="19"/>
  <c r="G3234" i="19" s="1"/>
  <c r="H3235" i="19"/>
  <c r="F3234" i="19" l="1"/>
  <c r="H3236" i="19"/>
  <c r="I3235" i="19"/>
  <c r="G3235" i="19" s="1"/>
  <c r="F3235" i="19" l="1"/>
  <c r="I3236" i="19"/>
  <c r="G3236" i="19" s="1"/>
  <c r="H3237" i="19"/>
  <c r="F3236" i="19" l="1"/>
  <c r="H3238" i="19"/>
  <c r="I3237" i="19"/>
  <c r="G3237" i="19" s="1"/>
  <c r="F3237" i="19" l="1"/>
  <c r="I3238" i="19"/>
  <c r="G3238" i="19" s="1"/>
  <c r="H3239" i="19"/>
  <c r="I3239" i="19" l="1"/>
  <c r="G3239" i="19" s="1"/>
  <c r="H3240" i="19"/>
  <c r="F3238" i="19"/>
  <c r="F3239" i="19" l="1"/>
  <c r="H3241" i="19"/>
  <c r="I3240" i="19"/>
  <c r="G3240" i="19" s="1"/>
  <c r="F3240" i="19" l="1"/>
  <c r="I3241" i="19"/>
  <c r="G3241" i="19" s="1"/>
  <c r="H3242" i="19"/>
  <c r="F3241" i="19" l="1"/>
  <c r="I3242" i="19"/>
  <c r="G3242" i="19" s="1"/>
  <c r="H3243" i="19"/>
  <c r="F3242" i="19" l="1"/>
  <c r="H3244" i="19"/>
  <c r="I3243" i="19"/>
  <c r="G3243" i="19" s="1"/>
  <c r="F3243" i="19" l="1"/>
  <c r="I3244" i="19"/>
  <c r="G3244" i="19" s="1"/>
  <c r="H3245" i="19"/>
  <c r="F3244" i="19" l="1"/>
  <c r="H3246" i="19"/>
  <c r="I3245" i="19"/>
  <c r="G3245" i="19" s="1"/>
  <c r="F3245" i="19" l="1"/>
  <c r="H3247" i="19"/>
  <c r="I3246" i="19"/>
  <c r="G3246" i="19" s="1"/>
  <c r="F3246" i="19" l="1"/>
  <c r="H3248" i="19"/>
  <c r="I3247" i="19"/>
  <c r="G3247" i="19" s="1"/>
  <c r="F3247" i="19" l="1"/>
  <c r="I3248" i="19"/>
  <c r="G3248" i="19" s="1"/>
  <c r="H3249" i="19"/>
  <c r="F3248" i="19" l="1"/>
  <c r="H3250" i="19"/>
  <c r="I3249" i="19"/>
  <c r="G3249" i="19" s="1"/>
  <c r="F3249" i="19" l="1"/>
  <c r="I3250" i="19"/>
  <c r="G3250" i="19" s="1"/>
  <c r="H3251" i="19"/>
  <c r="F3250" i="19" l="1"/>
  <c r="H3252" i="19"/>
  <c r="I3251" i="19"/>
  <c r="G3251" i="19" s="1"/>
  <c r="F3251" i="19" l="1"/>
  <c r="I3252" i="19"/>
  <c r="G3252" i="19" s="1"/>
  <c r="H3253" i="19"/>
  <c r="F3252" i="19" l="1"/>
  <c r="H3254" i="19"/>
  <c r="I3253" i="19"/>
  <c r="G3253" i="19" s="1"/>
  <c r="F3253" i="19" l="1"/>
  <c r="I3254" i="19"/>
  <c r="G3254" i="19" s="1"/>
  <c r="H3255" i="19"/>
  <c r="F3254" i="19" l="1"/>
  <c r="H3256" i="19"/>
  <c r="I3255" i="19"/>
  <c r="G3255" i="19" s="1"/>
  <c r="F3255" i="19" l="1"/>
  <c r="I3256" i="19"/>
  <c r="G3256" i="19" s="1"/>
  <c r="H3257" i="19"/>
  <c r="F3256" i="19" l="1"/>
  <c r="H3258" i="19"/>
  <c r="I3257" i="19"/>
  <c r="G3257" i="19" s="1"/>
  <c r="F3257" i="19" l="1"/>
  <c r="I3258" i="19"/>
  <c r="G3258" i="19" s="1"/>
  <c r="H3259" i="19"/>
  <c r="F3258" i="19" l="1"/>
  <c r="I3259" i="19"/>
  <c r="G3259" i="19" s="1"/>
  <c r="H3260" i="19"/>
  <c r="F3259" i="19" l="1"/>
  <c r="H3261" i="19"/>
  <c r="I3260" i="19"/>
  <c r="G3260" i="19" s="1"/>
  <c r="F3260" i="19" l="1"/>
  <c r="I3261" i="19"/>
  <c r="G3261" i="19" s="1"/>
  <c r="H3262" i="19"/>
  <c r="F3261" i="19" l="1"/>
  <c r="H3263" i="19"/>
  <c r="I3262" i="19"/>
  <c r="G3262" i="19" s="1"/>
  <c r="F3262" i="19" l="1"/>
  <c r="I3263" i="19"/>
  <c r="G3263" i="19" s="1"/>
  <c r="H3264" i="19"/>
  <c r="F3263" i="19" l="1"/>
  <c r="H3265" i="19"/>
  <c r="I3264" i="19"/>
  <c r="G3264" i="19" s="1"/>
  <c r="F3264" i="19" l="1"/>
  <c r="H3266" i="19"/>
  <c r="I3265" i="19"/>
  <c r="G3265" i="19" s="1"/>
  <c r="F3265" i="19" l="1"/>
  <c r="I3266" i="19"/>
  <c r="G3266" i="19" s="1"/>
  <c r="H3267" i="19"/>
  <c r="F3266" i="19" l="1"/>
  <c r="I3267" i="19"/>
  <c r="G3267" i="19" s="1"/>
  <c r="H3268" i="19"/>
  <c r="F3267" i="19" l="1"/>
  <c r="I3268" i="19"/>
  <c r="G3268" i="19" s="1"/>
  <c r="H3269" i="19"/>
  <c r="H3270" i="19" l="1"/>
  <c r="I3269" i="19"/>
  <c r="G3269" i="19" s="1"/>
  <c r="F3268" i="19"/>
  <c r="F3269" i="19" l="1"/>
  <c r="I3270" i="19"/>
  <c r="G3270" i="19" s="1"/>
  <c r="H3271" i="19"/>
  <c r="F3270" i="19" l="1"/>
  <c r="H3272" i="19"/>
  <c r="I3271" i="19"/>
  <c r="G3271" i="19" s="1"/>
  <c r="F3271" i="19" l="1"/>
  <c r="I3272" i="19"/>
  <c r="G3272" i="19" s="1"/>
  <c r="H3273" i="19"/>
  <c r="H3274" i="19" l="1"/>
  <c r="I3273" i="19"/>
  <c r="G3273" i="19" s="1"/>
  <c r="F3272" i="19"/>
  <c r="F3273" i="19" l="1"/>
  <c r="I3274" i="19"/>
  <c r="G3274" i="19" s="1"/>
  <c r="H3275" i="19"/>
  <c r="F3274" i="19" l="1"/>
  <c r="I3275" i="19"/>
  <c r="G3275" i="19" s="1"/>
  <c r="H3276" i="19"/>
  <c r="F3275" i="19" l="1"/>
  <c r="I3276" i="19"/>
  <c r="G3276" i="19" s="1"/>
  <c r="H3277" i="19"/>
  <c r="H3278" i="19" l="1"/>
  <c r="I3277" i="19"/>
  <c r="G3277" i="19" s="1"/>
  <c r="F3276" i="19"/>
  <c r="F3277" i="19" l="1"/>
  <c r="I3278" i="19"/>
  <c r="G3278" i="19" s="1"/>
  <c r="H3279" i="19"/>
  <c r="F3278" i="19" l="1"/>
  <c r="H3280" i="19"/>
  <c r="I3279" i="19"/>
  <c r="G3279" i="19" s="1"/>
  <c r="F3279" i="19" l="1"/>
  <c r="I3280" i="19"/>
  <c r="G3280" i="19" s="1"/>
  <c r="H3281" i="19"/>
  <c r="F3280" i="19" l="1"/>
  <c r="H3282" i="19"/>
  <c r="I3281" i="19"/>
  <c r="G3281" i="19" s="1"/>
  <c r="F3281" i="19" l="1"/>
  <c r="I3282" i="19"/>
  <c r="G3282" i="19" s="1"/>
  <c r="H3283" i="19"/>
  <c r="F3282" i="19" l="1"/>
  <c r="H3284" i="19"/>
  <c r="I3283" i="19"/>
  <c r="G3283" i="19" s="1"/>
  <c r="F3283" i="19" l="1"/>
  <c r="I3284" i="19"/>
  <c r="G3284" i="19" s="1"/>
  <c r="H3285" i="19"/>
  <c r="F3284" i="19" l="1"/>
  <c r="H3286" i="19"/>
  <c r="I3285" i="19"/>
  <c r="G3285" i="19" s="1"/>
  <c r="F3285" i="19" l="1"/>
  <c r="I3286" i="19"/>
  <c r="G3286" i="19" s="1"/>
  <c r="H3287" i="19"/>
  <c r="F3286" i="19" l="1"/>
  <c r="H3288" i="19"/>
  <c r="I3287" i="19"/>
  <c r="G3287" i="19" s="1"/>
  <c r="F3287" i="19" l="1"/>
  <c r="I3288" i="19"/>
  <c r="G3288" i="19" s="1"/>
  <c r="H3289" i="19"/>
  <c r="F3288" i="19" l="1"/>
  <c r="H3290" i="19"/>
  <c r="I3289" i="19"/>
  <c r="G3289" i="19" s="1"/>
  <c r="I3290" i="19" l="1"/>
  <c r="G3290" i="19" s="1"/>
  <c r="H3291" i="19"/>
  <c r="F3289" i="19"/>
  <c r="F3290" i="19" l="1"/>
  <c r="H3292" i="19"/>
  <c r="I3291" i="19"/>
  <c r="G3291" i="19" s="1"/>
  <c r="F3291" i="19" l="1"/>
  <c r="I3292" i="19"/>
  <c r="G3292" i="19" s="1"/>
  <c r="H3293" i="19"/>
  <c r="F3292" i="19" l="1"/>
  <c r="H3294" i="19"/>
  <c r="I3293" i="19"/>
  <c r="G3293" i="19" s="1"/>
  <c r="F3293" i="19" l="1"/>
  <c r="I3294" i="19"/>
  <c r="G3294" i="19" s="1"/>
  <c r="H3295" i="19"/>
  <c r="F3294" i="19" l="1"/>
  <c r="I3295" i="19"/>
  <c r="G3295" i="19" s="1"/>
  <c r="H3296" i="19"/>
  <c r="F3295" i="19" l="1"/>
  <c r="I3296" i="19"/>
  <c r="G3296" i="19" s="1"/>
  <c r="H3297" i="19"/>
  <c r="F3296" i="19" l="1"/>
  <c r="H3298" i="19"/>
  <c r="I3297" i="19"/>
  <c r="G3297" i="19" s="1"/>
  <c r="F3297" i="19" l="1"/>
  <c r="H3299" i="19"/>
  <c r="I3298" i="19"/>
  <c r="G3298" i="19" s="1"/>
  <c r="F3298" i="19" l="1"/>
  <c r="I3299" i="19"/>
  <c r="G3299" i="19" s="1"/>
  <c r="H3300" i="19"/>
  <c r="F3299" i="19" l="1"/>
  <c r="I3300" i="19"/>
  <c r="G3300" i="19" s="1"/>
  <c r="H3301" i="19"/>
  <c r="F3300" i="19" l="1"/>
  <c r="I3301" i="19"/>
  <c r="G3301" i="19" s="1"/>
  <c r="H3302" i="19"/>
  <c r="F3301" i="19" l="1"/>
  <c r="I3302" i="19"/>
  <c r="G3302" i="19" s="1"/>
  <c r="H3303" i="19"/>
  <c r="F3302" i="19" l="1"/>
  <c r="I3303" i="19"/>
  <c r="G3303" i="19" s="1"/>
  <c r="H3304" i="19"/>
  <c r="F3303" i="19" l="1"/>
  <c r="I3304" i="19"/>
  <c r="G3304" i="19" s="1"/>
  <c r="H3305" i="19"/>
  <c r="F3304" i="19" l="1"/>
  <c r="I3305" i="19"/>
  <c r="G3305" i="19" s="1"/>
  <c r="H3306" i="19"/>
  <c r="F3305" i="19" l="1"/>
  <c r="I3306" i="19"/>
  <c r="G3306" i="19" s="1"/>
  <c r="H3307" i="19"/>
  <c r="F3306" i="19" l="1"/>
  <c r="H3308" i="19"/>
  <c r="I3307" i="19"/>
  <c r="G3307" i="19" s="1"/>
  <c r="F3307" i="19" l="1"/>
  <c r="H3309" i="19"/>
  <c r="I3308" i="19"/>
  <c r="G3308" i="19" s="1"/>
  <c r="F3308" i="19" l="1"/>
  <c r="H3310" i="19"/>
  <c r="I3309" i="19"/>
  <c r="G3309" i="19" s="1"/>
  <c r="F3309" i="19" l="1"/>
  <c r="I3310" i="19"/>
  <c r="G3310" i="19" s="1"/>
  <c r="H3311" i="19"/>
  <c r="F3310" i="19" l="1"/>
  <c r="I3311" i="19"/>
  <c r="G3311" i="19" s="1"/>
  <c r="H3312" i="19"/>
  <c r="F3311" i="19" l="1"/>
  <c r="H3313" i="19"/>
  <c r="I3312" i="19"/>
  <c r="G3312" i="19" s="1"/>
  <c r="F3312" i="19" l="1"/>
  <c r="H3314" i="19"/>
  <c r="I3313" i="19"/>
  <c r="G3313" i="19" s="1"/>
  <c r="F3313" i="19" l="1"/>
  <c r="I3314" i="19"/>
  <c r="G3314" i="19" s="1"/>
  <c r="H3315" i="19"/>
  <c r="F3314" i="19" l="1"/>
  <c r="I3315" i="19"/>
  <c r="G3315" i="19" s="1"/>
  <c r="H3316" i="19"/>
  <c r="F3315" i="19" l="1"/>
  <c r="H3317" i="19"/>
  <c r="I3316" i="19"/>
  <c r="G3316" i="19" s="1"/>
  <c r="F3316" i="19" l="1"/>
  <c r="I3317" i="19"/>
  <c r="G3317" i="19" s="1"/>
  <c r="H3318" i="19"/>
  <c r="F3317" i="19" l="1"/>
  <c r="I3318" i="19"/>
  <c r="G3318" i="19" s="1"/>
  <c r="H3319" i="19"/>
  <c r="F3318" i="19" l="1"/>
  <c r="I3319" i="19"/>
  <c r="G3319" i="19" s="1"/>
  <c r="H3320" i="19"/>
  <c r="F3319" i="19" l="1"/>
  <c r="I3320" i="19"/>
  <c r="G3320" i="19" s="1"/>
  <c r="H3321" i="19"/>
  <c r="F3320" i="19" l="1"/>
  <c r="H3322" i="19"/>
  <c r="I3321" i="19"/>
  <c r="G3321" i="19" s="1"/>
  <c r="F3321" i="19" l="1"/>
  <c r="I3322" i="19"/>
  <c r="G3322" i="19" s="1"/>
  <c r="H3323" i="19"/>
  <c r="F3322" i="19" l="1"/>
  <c r="I3323" i="19"/>
  <c r="G3323" i="19" s="1"/>
  <c r="H3324" i="19"/>
  <c r="F3323" i="19" l="1"/>
  <c r="H3325" i="19"/>
  <c r="I3324" i="19"/>
  <c r="G3324" i="19" s="1"/>
  <c r="F3324" i="19" l="1"/>
  <c r="I3325" i="19"/>
  <c r="G3325" i="19" s="1"/>
  <c r="H3326" i="19"/>
  <c r="F3325" i="19" l="1"/>
  <c r="H3327" i="19"/>
  <c r="I3326" i="19"/>
  <c r="G3326" i="19" s="1"/>
  <c r="F3326" i="19" l="1"/>
  <c r="I3327" i="19"/>
  <c r="G3327" i="19" s="1"/>
  <c r="H3328" i="19"/>
  <c r="F3327" i="19" l="1"/>
  <c r="H3329" i="19"/>
  <c r="I3328" i="19"/>
  <c r="G3328" i="19" s="1"/>
  <c r="F3328" i="19" l="1"/>
  <c r="I3329" i="19"/>
  <c r="G3329" i="19" s="1"/>
  <c r="H3330" i="19"/>
  <c r="F3329" i="19" l="1"/>
  <c r="I3330" i="19"/>
  <c r="G3330" i="19" s="1"/>
  <c r="H3331" i="19"/>
  <c r="F3330" i="19" l="1"/>
  <c r="I3331" i="19"/>
  <c r="G3331" i="19" s="1"/>
  <c r="H3332" i="19"/>
  <c r="F3331" i="19" l="1"/>
  <c r="H3333" i="19"/>
  <c r="I3332" i="19"/>
  <c r="G3332" i="19" s="1"/>
  <c r="F3332" i="19" l="1"/>
  <c r="I3333" i="19"/>
  <c r="G3333" i="19" s="1"/>
  <c r="H3334" i="19"/>
  <c r="F3333" i="19" l="1"/>
  <c r="H3335" i="19"/>
  <c r="I3334" i="19"/>
  <c r="G3334" i="19" s="1"/>
  <c r="F3334" i="19" l="1"/>
  <c r="I3335" i="19"/>
  <c r="G3335" i="19" s="1"/>
  <c r="H3336" i="19"/>
  <c r="F3335" i="19" l="1"/>
  <c r="H3337" i="19"/>
  <c r="I3336" i="19"/>
  <c r="G3336" i="19" s="1"/>
  <c r="F3336" i="19" l="1"/>
  <c r="I3337" i="19"/>
  <c r="G3337" i="19" s="1"/>
  <c r="H3338" i="19"/>
  <c r="F3337" i="19" l="1"/>
  <c r="H3339" i="19"/>
  <c r="I3338" i="19"/>
  <c r="G3338" i="19" s="1"/>
  <c r="F3338" i="19" l="1"/>
  <c r="I3339" i="19"/>
  <c r="G3339" i="19" s="1"/>
  <c r="H3340" i="19"/>
  <c r="F3339" i="19" l="1"/>
  <c r="H3341" i="19"/>
  <c r="I3340" i="19"/>
  <c r="G3340" i="19" s="1"/>
  <c r="F3340" i="19" l="1"/>
  <c r="I3341" i="19"/>
  <c r="G3341" i="19" s="1"/>
  <c r="H3342" i="19"/>
  <c r="F3341" i="19" l="1"/>
  <c r="H3343" i="19"/>
  <c r="I3342" i="19"/>
  <c r="G3342" i="19" s="1"/>
  <c r="F3342" i="19" l="1"/>
  <c r="I3343" i="19"/>
  <c r="G3343" i="19" s="1"/>
  <c r="H3344" i="19"/>
  <c r="F3343" i="19" l="1"/>
  <c r="H3345" i="19"/>
  <c r="I3344" i="19"/>
  <c r="G3344" i="19" s="1"/>
  <c r="F3344" i="19" l="1"/>
  <c r="I3345" i="19"/>
  <c r="G3345" i="19" s="1"/>
  <c r="H3346" i="19"/>
  <c r="F3345" i="19" l="1"/>
  <c r="H3347" i="19"/>
  <c r="I3346" i="19"/>
  <c r="G3346" i="19" s="1"/>
  <c r="F3346" i="19" l="1"/>
  <c r="I3347" i="19"/>
  <c r="G3347" i="19" s="1"/>
  <c r="H3348" i="19"/>
  <c r="F3347" i="19" l="1"/>
  <c r="H3349" i="19"/>
  <c r="I3348" i="19"/>
  <c r="G3348" i="19" s="1"/>
  <c r="F3348" i="19" l="1"/>
  <c r="I3349" i="19"/>
  <c r="G3349" i="19" s="1"/>
  <c r="H3350" i="19"/>
  <c r="F3349" i="19" l="1"/>
  <c r="H3351" i="19"/>
  <c r="I3350" i="19"/>
  <c r="G3350" i="19" s="1"/>
  <c r="F3350" i="19" l="1"/>
  <c r="I3351" i="19"/>
  <c r="G3351" i="19" s="1"/>
  <c r="H3352" i="19"/>
  <c r="F3351" i="19" l="1"/>
  <c r="H3353" i="19"/>
  <c r="I3352" i="19"/>
  <c r="G3352" i="19" s="1"/>
  <c r="F3352" i="19" l="1"/>
  <c r="H3354" i="19"/>
  <c r="I3353" i="19"/>
  <c r="G3353" i="19" s="1"/>
  <c r="F3353" i="19" l="1"/>
  <c r="H3355" i="19"/>
  <c r="I3354" i="19"/>
  <c r="G3354" i="19" s="1"/>
  <c r="F3354" i="19" l="1"/>
  <c r="I3355" i="19"/>
  <c r="G3355" i="19" s="1"/>
  <c r="H3356" i="19"/>
  <c r="F3355" i="19" l="1"/>
  <c r="H3357" i="19"/>
  <c r="I3356" i="19"/>
  <c r="G3356" i="19" s="1"/>
  <c r="F3356" i="19" l="1"/>
  <c r="I3357" i="19"/>
  <c r="G3357" i="19" s="1"/>
  <c r="H3358" i="19"/>
  <c r="F3357" i="19" l="1"/>
  <c r="H3359" i="19"/>
  <c r="I3358" i="19"/>
  <c r="G3358" i="19" s="1"/>
  <c r="F3358" i="19" l="1"/>
  <c r="H3360" i="19"/>
  <c r="I3359" i="19"/>
  <c r="G3359" i="19" s="1"/>
  <c r="F3359" i="19" l="1"/>
  <c r="H3361" i="19"/>
  <c r="I3360" i="19"/>
  <c r="G3360" i="19" s="1"/>
  <c r="F3360" i="19" l="1"/>
  <c r="I3361" i="19"/>
  <c r="G3361" i="19" s="1"/>
  <c r="H3362" i="19"/>
  <c r="F3361" i="19" l="1"/>
  <c r="H3363" i="19"/>
  <c r="I3362" i="19"/>
  <c r="G3362" i="19" s="1"/>
  <c r="I3363" i="19" l="1"/>
  <c r="G3363" i="19" s="1"/>
  <c r="H3364" i="19"/>
  <c r="F3362" i="19"/>
  <c r="F3363" i="19" l="1"/>
  <c r="H3365" i="19"/>
  <c r="I3364" i="19"/>
  <c r="G3364" i="19" s="1"/>
  <c r="I3365" i="19" l="1"/>
  <c r="G3365" i="19" s="1"/>
  <c r="H3366" i="19"/>
  <c r="F3364" i="19"/>
  <c r="F3365" i="19" l="1"/>
  <c r="H3367" i="19"/>
  <c r="I3366" i="19"/>
  <c r="G3366" i="19" s="1"/>
  <c r="F3366" i="19" l="1"/>
  <c r="I3367" i="19"/>
  <c r="G3367" i="19" s="1"/>
  <c r="H3368" i="19"/>
  <c r="F3367" i="19" l="1"/>
  <c r="H3369" i="19"/>
  <c r="I3368" i="19"/>
  <c r="G3368" i="19" s="1"/>
  <c r="F3368" i="19" l="1"/>
  <c r="I3369" i="19"/>
  <c r="G3369" i="19" s="1"/>
  <c r="H3370" i="19"/>
  <c r="F3369" i="19" l="1"/>
  <c r="H3371" i="19"/>
  <c r="I3370" i="19"/>
  <c r="G3370" i="19" s="1"/>
  <c r="F3370" i="19" l="1"/>
  <c r="H3372" i="19"/>
  <c r="I3371" i="19"/>
  <c r="G3371" i="19" s="1"/>
  <c r="H3373" i="19" l="1"/>
  <c r="I3372" i="19"/>
  <c r="G3372" i="19" s="1"/>
  <c r="F3371" i="19"/>
  <c r="F3372" i="19" l="1"/>
  <c r="I3373" i="19"/>
  <c r="G3373" i="19" s="1"/>
  <c r="H3374" i="19"/>
  <c r="F3373" i="19" l="1"/>
  <c r="I3374" i="19"/>
  <c r="G3374" i="19" s="1"/>
  <c r="H3375" i="19"/>
  <c r="F3374" i="19" l="1"/>
  <c r="I3375" i="19"/>
  <c r="G3375" i="19" s="1"/>
  <c r="H3376" i="19"/>
  <c r="F3375" i="19" l="1"/>
  <c r="H3377" i="19"/>
  <c r="I3376" i="19"/>
  <c r="G3376" i="19" s="1"/>
  <c r="F3376" i="19" l="1"/>
  <c r="I3377" i="19"/>
  <c r="G3377" i="19" s="1"/>
  <c r="H3378" i="19"/>
  <c r="F3377" i="19" l="1"/>
  <c r="H3379" i="19"/>
  <c r="I3378" i="19"/>
  <c r="G3378" i="19" s="1"/>
  <c r="F3378" i="19" l="1"/>
  <c r="I3379" i="19"/>
  <c r="G3379" i="19" s="1"/>
  <c r="H3380" i="19"/>
  <c r="F3379" i="19" l="1"/>
  <c r="H3381" i="19"/>
  <c r="I3380" i="19"/>
  <c r="G3380" i="19" s="1"/>
  <c r="F3380" i="19" l="1"/>
  <c r="H3382" i="19"/>
  <c r="I3381" i="19"/>
  <c r="G3381" i="19" s="1"/>
  <c r="F3381" i="19" l="1"/>
  <c r="H3383" i="19"/>
  <c r="I3382" i="19"/>
  <c r="G3382" i="19" s="1"/>
  <c r="H3384" i="19" l="1"/>
  <c r="I3383" i="19"/>
  <c r="G3383" i="19" s="1"/>
  <c r="F3382" i="19"/>
  <c r="F3383" i="19" l="1"/>
  <c r="H3385" i="19"/>
  <c r="I3384" i="19"/>
  <c r="G3384" i="19" s="1"/>
  <c r="H3386" i="19" l="1"/>
  <c r="I3385" i="19"/>
  <c r="G3385" i="19" s="1"/>
  <c r="F3384" i="19"/>
  <c r="F3385" i="19" l="1"/>
  <c r="H3387" i="19"/>
  <c r="I3386" i="19"/>
  <c r="G3386" i="19" s="1"/>
  <c r="I3387" i="19" l="1"/>
  <c r="G3387" i="19" s="1"/>
  <c r="H3388" i="19"/>
  <c r="F3386" i="19"/>
  <c r="F3387" i="19" l="1"/>
  <c r="H3389" i="19"/>
  <c r="I3388" i="19"/>
  <c r="G3388" i="19" s="1"/>
  <c r="H3390" i="19" l="1"/>
  <c r="I3389" i="19"/>
  <c r="G3389" i="19" s="1"/>
  <c r="F3388" i="19"/>
  <c r="F3389" i="19" l="1"/>
  <c r="H3391" i="19"/>
  <c r="I3390" i="19"/>
  <c r="G3390" i="19" s="1"/>
  <c r="H3392" i="19" l="1"/>
  <c r="I3391" i="19"/>
  <c r="G3391" i="19" s="1"/>
  <c r="F3390" i="19"/>
  <c r="F3391" i="19" l="1"/>
  <c r="I3392" i="19"/>
  <c r="G3392" i="19" s="1"/>
  <c r="H3393" i="19"/>
  <c r="F3392" i="19" l="1"/>
  <c r="I3393" i="19"/>
  <c r="G3393" i="19" s="1"/>
  <c r="H3394" i="19"/>
  <c r="F3393" i="19" l="1"/>
  <c r="I3394" i="19"/>
  <c r="G3394" i="19" s="1"/>
  <c r="H3395" i="19"/>
  <c r="F3394" i="19" l="1"/>
  <c r="I3395" i="19"/>
  <c r="G3395" i="19" s="1"/>
  <c r="H3396" i="19"/>
  <c r="F3395" i="19" l="1"/>
  <c r="H3397" i="19"/>
  <c r="I3396" i="19"/>
  <c r="G3396" i="19" s="1"/>
  <c r="F3396" i="19" l="1"/>
  <c r="H3398" i="19"/>
  <c r="I3397" i="19"/>
  <c r="G3397" i="19" s="1"/>
  <c r="H3399" i="19" l="1"/>
  <c r="I3398" i="19"/>
  <c r="G3398" i="19" s="1"/>
  <c r="F3397" i="19"/>
  <c r="F3398" i="19" l="1"/>
  <c r="H3400" i="19"/>
  <c r="I3399" i="19"/>
  <c r="G3399" i="19" s="1"/>
  <c r="F3399" i="19" l="1"/>
  <c r="H3401" i="19"/>
  <c r="I3400" i="19"/>
  <c r="G3400" i="19" s="1"/>
  <c r="F3400" i="19" l="1"/>
  <c r="H3402" i="19"/>
  <c r="I3401" i="19"/>
  <c r="G3401" i="19" s="1"/>
  <c r="H3403" i="19" l="1"/>
  <c r="I3402" i="19"/>
  <c r="G3402" i="19" s="1"/>
  <c r="F3401" i="19"/>
  <c r="F3402" i="19" l="1"/>
  <c r="H3404" i="19"/>
  <c r="I3403" i="19"/>
  <c r="G3403" i="19" s="1"/>
  <c r="F3403" i="19" l="1"/>
  <c r="H3405" i="19"/>
  <c r="I3404" i="19"/>
  <c r="G3404" i="19" s="1"/>
  <c r="F3404" i="19" l="1"/>
  <c r="H3406" i="19"/>
  <c r="I3405" i="19"/>
  <c r="G3405" i="19" s="1"/>
  <c r="H3407" i="19" l="1"/>
  <c r="I3406" i="19"/>
  <c r="G3406" i="19" s="1"/>
  <c r="F3405" i="19"/>
  <c r="F3406" i="19" l="1"/>
  <c r="H3408" i="19"/>
  <c r="I3407" i="19"/>
  <c r="G3407" i="19" s="1"/>
  <c r="F3407" i="19" l="1"/>
  <c r="H3409" i="19"/>
  <c r="I3408" i="19"/>
  <c r="G3408" i="19" s="1"/>
  <c r="F3408" i="19" l="1"/>
  <c r="H3410" i="19"/>
  <c r="I3409" i="19"/>
  <c r="G3409" i="19" s="1"/>
  <c r="H3411" i="19" l="1"/>
  <c r="I3410" i="19"/>
  <c r="G3410" i="19" s="1"/>
  <c r="F3409" i="19"/>
  <c r="F3410" i="19" l="1"/>
  <c r="H3412" i="19"/>
  <c r="I3411" i="19"/>
  <c r="G3411" i="19" s="1"/>
  <c r="F3411" i="19" l="1"/>
  <c r="H3413" i="19"/>
  <c r="I3412" i="19"/>
  <c r="G3412" i="19" s="1"/>
  <c r="H3414" i="19" l="1"/>
  <c r="I3413" i="19"/>
  <c r="G3413" i="19" s="1"/>
  <c r="F3412" i="19"/>
  <c r="F3413" i="19" l="1"/>
  <c r="H3415" i="19"/>
  <c r="I3414" i="19"/>
  <c r="G3414" i="19" s="1"/>
  <c r="H3416" i="19" l="1"/>
  <c r="I3415" i="19"/>
  <c r="G3415" i="19" s="1"/>
  <c r="F3414" i="19"/>
  <c r="F3415" i="19" l="1"/>
  <c r="H3417" i="19"/>
  <c r="I3416" i="19"/>
  <c r="G3416" i="19" s="1"/>
  <c r="H3418" i="19" l="1"/>
  <c r="I3417" i="19"/>
  <c r="G3417" i="19" s="1"/>
  <c r="F3416" i="19"/>
  <c r="F3417" i="19" l="1"/>
  <c r="H3419" i="19"/>
  <c r="I3418" i="19"/>
  <c r="G3418" i="19" s="1"/>
  <c r="H3420" i="19" l="1"/>
  <c r="I3419" i="19"/>
  <c r="G3419" i="19" s="1"/>
  <c r="F3418" i="19"/>
  <c r="F3419" i="19" l="1"/>
  <c r="H3421" i="19"/>
  <c r="I3420" i="19"/>
  <c r="G3420" i="19" s="1"/>
  <c r="H3422" i="19" l="1"/>
  <c r="I3421" i="19"/>
  <c r="G3421" i="19" s="1"/>
  <c r="F3420" i="19"/>
  <c r="F3421" i="19" l="1"/>
  <c r="H3423" i="19"/>
  <c r="I3422" i="19"/>
  <c r="G3422" i="19" s="1"/>
  <c r="F3422" i="19" l="1"/>
  <c r="H3424" i="19"/>
  <c r="I3423" i="19"/>
  <c r="G3423" i="19" s="1"/>
  <c r="F3423" i="19" l="1"/>
  <c r="H3425" i="19"/>
  <c r="I3424" i="19"/>
  <c r="G3424" i="19" s="1"/>
  <c r="F3424" i="19" l="1"/>
  <c r="H3426" i="19"/>
  <c r="I3425" i="19"/>
  <c r="G3425" i="19" s="1"/>
  <c r="H3427" i="19" l="1"/>
  <c r="I3426" i="19"/>
  <c r="G3426" i="19" s="1"/>
  <c r="F3425" i="19"/>
  <c r="F3426" i="19" l="1"/>
  <c r="H3428" i="19"/>
  <c r="I3427" i="19"/>
  <c r="G3427" i="19" s="1"/>
  <c r="F3427" i="19" l="1"/>
  <c r="H3429" i="19"/>
  <c r="I3428" i="19"/>
  <c r="G3428" i="19" s="1"/>
  <c r="H3430" i="19" l="1"/>
  <c r="I3429" i="19"/>
  <c r="G3429" i="19" s="1"/>
  <c r="F3428" i="19"/>
  <c r="F3429" i="19" l="1"/>
  <c r="H3431" i="19"/>
  <c r="I3430" i="19"/>
  <c r="G3430" i="19" s="1"/>
  <c r="F3430" i="19" l="1"/>
  <c r="H3432" i="19"/>
  <c r="I3431" i="19"/>
  <c r="G3431" i="19" s="1"/>
  <c r="H3433" i="19" l="1"/>
  <c r="I3432" i="19"/>
  <c r="G3432" i="19" s="1"/>
  <c r="F3431" i="19"/>
  <c r="F3432" i="19" l="1"/>
  <c r="H3434" i="19"/>
  <c r="I3433" i="19"/>
  <c r="G3433" i="19" s="1"/>
  <c r="H3435" i="19" l="1"/>
  <c r="I3434" i="19"/>
  <c r="G3434" i="19" s="1"/>
  <c r="F3433" i="19"/>
  <c r="F3434" i="19" l="1"/>
  <c r="H3436" i="19"/>
  <c r="I3435" i="19"/>
  <c r="G3435" i="19" s="1"/>
  <c r="H3437" i="19" l="1"/>
  <c r="I3436" i="19"/>
  <c r="G3436" i="19" s="1"/>
  <c r="F3435" i="19"/>
  <c r="F3436" i="19" l="1"/>
  <c r="H3438" i="19"/>
  <c r="I3437" i="19"/>
  <c r="G3437" i="19" s="1"/>
  <c r="F3437" i="19" l="1"/>
  <c r="H3439" i="19"/>
  <c r="I3438" i="19"/>
  <c r="G3438" i="19" s="1"/>
  <c r="H3440" i="19" l="1"/>
  <c r="I3439" i="19"/>
  <c r="G3439" i="19" s="1"/>
  <c r="F3438" i="19"/>
  <c r="F3439" i="19" l="1"/>
  <c r="H3441" i="19"/>
  <c r="I3440" i="19"/>
  <c r="G3440" i="19" s="1"/>
  <c r="H3442" i="19" l="1"/>
  <c r="I3441" i="19"/>
  <c r="G3441" i="19" s="1"/>
  <c r="F3440" i="19"/>
  <c r="F3441" i="19" l="1"/>
  <c r="H3443" i="19"/>
  <c r="I3442" i="19"/>
  <c r="G3442" i="19" s="1"/>
  <c r="F3442" i="19" l="1"/>
  <c r="H3444" i="19"/>
  <c r="I3443" i="19"/>
  <c r="G3443" i="19" s="1"/>
  <c r="F3443" i="19" l="1"/>
  <c r="H3445" i="19"/>
  <c r="I3444" i="19"/>
  <c r="G3444" i="19" s="1"/>
  <c r="H3446" i="19" l="1"/>
  <c r="I3445" i="19"/>
  <c r="G3445" i="19" s="1"/>
  <c r="F3444" i="19"/>
  <c r="F3445" i="19" l="1"/>
  <c r="H3447" i="19"/>
  <c r="I3446" i="19"/>
  <c r="G3446" i="19" s="1"/>
  <c r="F3446" i="19" l="1"/>
  <c r="H3448" i="19"/>
  <c r="I3447" i="19"/>
  <c r="G3447" i="19" s="1"/>
  <c r="H3449" i="19" l="1"/>
  <c r="I3448" i="19"/>
  <c r="G3448" i="19" s="1"/>
  <c r="F3447" i="19"/>
  <c r="F3448" i="19" l="1"/>
  <c r="H3450" i="19"/>
  <c r="I3449" i="19"/>
  <c r="G3449" i="19" s="1"/>
  <c r="H3451" i="19" l="1"/>
  <c r="I3450" i="19"/>
  <c r="G3450" i="19" s="1"/>
  <c r="F3449" i="19"/>
  <c r="F3450" i="19" l="1"/>
  <c r="H3452" i="19"/>
  <c r="I3451" i="19"/>
  <c r="G3451" i="19" s="1"/>
  <c r="H3453" i="19" l="1"/>
  <c r="I3452" i="19"/>
  <c r="G3452" i="19" s="1"/>
  <c r="F3451" i="19"/>
  <c r="F3452" i="19" l="1"/>
  <c r="H3454" i="19"/>
  <c r="I3453" i="19"/>
  <c r="G3453" i="19" s="1"/>
  <c r="F3453" i="19" l="1"/>
  <c r="H3455" i="19"/>
  <c r="I3454" i="19"/>
  <c r="G3454" i="19" s="1"/>
  <c r="F3454" i="19" l="1"/>
  <c r="H3456" i="19"/>
  <c r="I3455" i="19"/>
  <c r="G3455" i="19" s="1"/>
  <c r="F3455" i="19" l="1"/>
  <c r="H3457" i="19"/>
  <c r="I3456" i="19"/>
  <c r="G3456" i="19" s="1"/>
  <c r="F3456" i="19" l="1"/>
  <c r="H3458" i="19"/>
  <c r="I3457" i="19"/>
  <c r="G3457" i="19" s="1"/>
  <c r="F3457" i="19" l="1"/>
  <c r="H3459" i="19"/>
  <c r="I3458" i="19"/>
  <c r="G3458" i="19" s="1"/>
  <c r="H3460" i="19" l="1"/>
  <c r="I3459" i="19"/>
  <c r="G3459" i="19" s="1"/>
  <c r="F3458" i="19"/>
  <c r="F3459" i="19" l="1"/>
  <c r="H3461" i="19"/>
  <c r="I3460" i="19"/>
  <c r="G3460" i="19" s="1"/>
  <c r="H3462" i="19" l="1"/>
  <c r="I3461" i="19"/>
  <c r="G3461" i="19" s="1"/>
  <c r="F3460" i="19"/>
  <c r="F3461" i="19" l="1"/>
  <c r="H3463" i="19"/>
  <c r="I3462" i="19"/>
  <c r="G3462" i="19" s="1"/>
  <c r="H3464" i="19" l="1"/>
  <c r="I3463" i="19"/>
  <c r="G3463" i="19" s="1"/>
  <c r="F3462" i="19"/>
  <c r="F3463" i="19" l="1"/>
  <c r="H3465" i="19"/>
  <c r="I3464" i="19"/>
  <c r="G3464" i="19" s="1"/>
  <c r="F3464" i="19" l="1"/>
  <c r="H3466" i="19"/>
  <c r="I3465" i="19"/>
  <c r="G3465" i="19" s="1"/>
  <c r="F3465" i="19" l="1"/>
  <c r="H3467" i="19"/>
  <c r="I3466" i="19"/>
  <c r="G3466" i="19" s="1"/>
  <c r="H3468" i="19" l="1"/>
  <c r="I3467" i="19"/>
  <c r="G3467" i="19" s="1"/>
  <c r="F3466" i="19"/>
  <c r="F3467" i="19" l="1"/>
  <c r="H3469" i="19"/>
  <c r="I3468" i="19"/>
  <c r="G3468" i="19" s="1"/>
  <c r="F3468" i="19" l="1"/>
  <c r="H3470" i="19"/>
  <c r="I3469" i="19"/>
  <c r="G3469" i="19" s="1"/>
  <c r="F3469" i="19" l="1"/>
  <c r="H3471" i="19"/>
  <c r="I3470" i="19"/>
  <c r="G3470" i="19" s="1"/>
  <c r="F3470" i="19" l="1"/>
  <c r="H3472" i="19"/>
  <c r="I3471" i="19"/>
  <c r="G3471" i="19" s="1"/>
  <c r="H3473" i="19" l="1"/>
  <c r="I3472" i="19"/>
  <c r="G3472" i="19" s="1"/>
  <c r="F3471" i="19"/>
  <c r="F3472" i="19" l="1"/>
  <c r="H3474" i="19"/>
  <c r="I3473" i="19"/>
  <c r="G3473" i="19" s="1"/>
  <c r="F3473" i="19" l="1"/>
  <c r="H3475" i="19"/>
  <c r="I3474" i="19"/>
  <c r="G3474" i="19" s="1"/>
  <c r="F3474" i="19" l="1"/>
  <c r="H3476" i="19"/>
  <c r="I3475" i="19"/>
  <c r="G3475" i="19" s="1"/>
  <c r="F3475" i="19" l="1"/>
  <c r="H3477" i="19"/>
  <c r="I3476" i="19"/>
  <c r="G3476" i="19" s="1"/>
  <c r="F3476" i="19" l="1"/>
  <c r="H3478" i="19"/>
  <c r="I3477" i="19"/>
  <c r="G3477" i="19" s="1"/>
  <c r="F3477" i="19" l="1"/>
  <c r="H3479" i="19"/>
  <c r="I3478" i="19"/>
  <c r="G3478" i="19" s="1"/>
  <c r="H3480" i="19" l="1"/>
  <c r="I3479" i="19"/>
  <c r="G3479" i="19" s="1"/>
  <c r="F3478" i="19"/>
  <c r="F3479" i="19" l="1"/>
  <c r="H3481" i="19"/>
  <c r="I3480" i="19"/>
  <c r="G3480" i="19" s="1"/>
  <c r="F3480" i="19" l="1"/>
  <c r="H3482" i="19"/>
  <c r="I3481" i="19"/>
  <c r="G3481" i="19" s="1"/>
  <c r="F3481" i="19" l="1"/>
  <c r="H3483" i="19"/>
  <c r="I3482" i="19"/>
  <c r="G3482" i="19" s="1"/>
  <c r="H3484" i="19" l="1"/>
  <c r="I3483" i="19"/>
  <c r="G3483" i="19" s="1"/>
  <c r="F3482" i="19"/>
  <c r="F3483" i="19" l="1"/>
  <c r="H3485" i="19"/>
  <c r="I3484" i="19"/>
  <c r="G3484" i="19" s="1"/>
  <c r="H3486" i="19" l="1"/>
  <c r="I3485" i="19"/>
  <c r="G3485" i="19" s="1"/>
  <c r="F3484" i="19"/>
  <c r="F3485" i="19" l="1"/>
  <c r="H3487" i="19"/>
  <c r="I3486" i="19"/>
  <c r="G3486" i="19" s="1"/>
  <c r="F3486" i="19" l="1"/>
  <c r="H3488" i="19"/>
  <c r="I3487" i="19"/>
  <c r="G3487" i="19" s="1"/>
  <c r="F3487" i="19" l="1"/>
  <c r="H3489" i="19"/>
  <c r="I3488" i="19"/>
  <c r="G3488" i="19" s="1"/>
  <c r="H3490" i="19" l="1"/>
  <c r="I3489" i="19"/>
  <c r="G3489" i="19" s="1"/>
  <c r="F3488" i="19"/>
  <c r="F3489" i="19" l="1"/>
  <c r="H3491" i="19"/>
  <c r="I3490" i="19"/>
  <c r="G3490" i="19" s="1"/>
  <c r="F3490" i="19" l="1"/>
  <c r="H3492" i="19"/>
  <c r="I3491" i="19"/>
  <c r="G3491" i="19" s="1"/>
  <c r="H3493" i="19" l="1"/>
  <c r="I3492" i="19"/>
  <c r="G3492" i="19" s="1"/>
  <c r="F3491" i="19"/>
  <c r="F3492" i="19" l="1"/>
  <c r="H3494" i="19"/>
  <c r="I3493" i="19"/>
  <c r="G3493" i="19" s="1"/>
  <c r="F3493" i="19" l="1"/>
  <c r="H3495" i="19"/>
  <c r="I3494" i="19"/>
  <c r="G3494" i="19" s="1"/>
  <c r="F3494" i="19" l="1"/>
  <c r="H3496" i="19"/>
  <c r="I3495" i="19"/>
  <c r="G3495" i="19" s="1"/>
  <c r="H3497" i="19" l="1"/>
  <c r="I3496" i="19"/>
  <c r="G3496" i="19" s="1"/>
  <c r="F3495" i="19"/>
  <c r="F3496" i="19" l="1"/>
  <c r="H3498" i="19"/>
  <c r="I3497" i="19"/>
  <c r="G3497" i="19" s="1"/>
  <c r="F3497" i="19" l="1"/>
  <c r="H3499" i="19"/>
  <c r="I3498" i="19"/>
  <c r="G3498" i="19" s="1"/>
  <c r="F3498" i="19" l="1"/>
  <c r="H3500" i="19"/>
  <c r="I3499" i="19"/>
  <c r="G3499" i="19" s="1"/>
  <c r="H3501" i="19" l="1"/>
  <c r="I3500" i="19"/>
  <c r="G3500" i="19" s="1"/>
  <c r="F3499" i="19"/>
  <c r="F3500" i="19" l="1"/>
  <c r="I3501" i="19"/>
  <c r="G3501" i="19" s="1"/>
  <c r="H3502" i="19"/>
  <c r="F3501" i="19" l="1"/>
  <c r="I3502" i="19"/>
  <c r="G3502" i="19" s="1"/>
  <c r="H3503" i="19"/>
  <c r="F3502" i="19" l="1"/>
  <c r="H3504" i="19"/>
  <c r="I3503" i="19"/>
  <c r="G3503" i="19" s="1"/>
  <c r="H3505" i="19" l="1"/>
  <c r="I3504" i="19"/>
  <c r="G3504" i="19" s="1"/>
  <c r="F3503" i="19"/>
  <c r="F3504" i="19" l="1"/>
  <c r="H3506" i="19"/>
  <c r="I3505" i="19"/>
  <c r="G3505" i="19" s="1"/>
  <c r="F3505" i="19" l="1"/>
  <c r="I3506" i="19"/>
  <c r="G3506" i="19" s="1"/>
  <c r="H3507" i="19"/>
  <c r="F3506" i="19" l="1"/>
  <c r="I3507" i="19"/>
  <c r="G3507" i="19" s="1"/>
  <c r="H3508" i="19"/>
  <c r="F3507" i="19" l="1"/>
  <c r="H3509" i="19"/>
  <c r="I3508" i="19"/>
  <c r="G3508" i="19" s="1"/>
  <c r="F3508" i="19" l="1"/>
  <c r="H3510" i="19"/>
  <c r="I3509" i="19"/>
  <c r="G3509" i="19" s="1"/>
  <c r="F3509" i="19" l="1"/>
  <c r="I3510" i="19"/>
  <c r="G3510" i="19" s="1"/>
  <c r="H3511" i="19"/>
  <c r="F3510" i="19" l="1"/>
  <c r="H3512" i="19"/>
  <c r="I3511" i="19"/>
  <c r="G3511" i="19" s="1"/>
  <c r="F3511" i="19" l="1"/>
  <c r="I3512" i="19"/>
  <c r="G3512" i="19" s="1"/>
  <c r="H3513" i="19"/>
  <c r="F3512" i="19" l="1"/>
  <c r="H3514" i="19"/>
  <c r="I3513" i="19"/>
  <c r="G3513" i="19" s="1"/>
  <c r="F3513" i="19" l="1"/>
  <c r="I3514" i="19"/>
  <c r="G3514" i="19" s="1"/>
  <c r="H3515" i="19"/>
  <c r="F3514" i="19" l="1"/>
  <c r="I3515" i="19"/>
  <c r="G3515" i="19" s="1"/>
  <c r="H3516" i="19"/>
  <c r="F3515" i="19" l="1"/>
  <c r="H3517" i="19"/>
  <c r="I3516" i="19"/>
  <c r="G3516" i="19" s="1"/>
  <c r="F3516" i="19" l="1"/>
  <c r="H3518" i="19"/>
  <c r="I3517" i="19"/>
  <c r="G3517" i="19" s="1"/>
  <c r="H3519" i="19" l="1"/>
  <c r="I3518" i="19"/>
  <c r="G3518" i="19" s="1"/>
  <c r="F3517" i="19"/>
  <c r="F3518" i="19" l="1"/>
  <c r="H3520" i="19"/>
  <c r="I3519" i="19"/>
  <c r="G3519" i="19" s="1"/>
  <c r="F3519" i="19" l="1"/>
  <c r="H3521" i="19"/>
  <c r="I3520" i="19"/>
  <c r="G3520" i="19" s="1"/>
  <c r="F3520" i="19" l="1"/>
  <c r="H3522" i="19"/>
  <c r="I3521" i="19"/>
  <c r="G3521" i="19" s="1"/>
  <c r="F3521" i="19" l="1"/>
  <c r="H3523" i="19"/>
  <c r="I3522" i="19"/>
  <c r="G3522" i="19" s="1"/>
  <c r="F3522" i="19" l="1"/>
  <c r="H3524" i="19"/>
  <c r="I3523" i="19"/>
  <c r="G3523" i="19" s="1"/>
  <c r="H3525" i="19" l="1"/>
  <c r="I3524" i="19"/>
  <c r="G3524" i="19" s="1"/>
  <c r="F3523" i="19"/>
  <c r="F3524" i="19" l="1"/>
  <c r="H3526" i="19"/>
  <c r="I3525" i="19"/>
  <c r="G3525" i="19" s="1"/>
  <c r="H3527" i="19" l="1"/>
  <c r="I3526" i="19"/>
  <c r="G3526" i="19" s="1"/>
  <c r="F3525" i="19"/>
  <c r="F3526" i="19" l="1"/>
  <c r="H3528" i="19"/>
  <c r="I3527" i="19"/>
  <c r="G3527" i="19" s="1"/>
  <c r="F3527" i="19" l="1"/>
  <c r="H3529" i="19"/>
  <c r="I3528" i="19"/>
  <c r="G3528" i="19" s="1"/>
  <c r="F3528" i="19" l="1"/>
  <c r="H3530" i="19"/>
  <c r="I3529" i="19"/>
  <c r="G3529" i="19" s="1"/>
  <c r="H3531" i="19" l="1"/>
  <c r="I3530" i="19"/>
  <c r="G3530" i="19" s="1"/>
  <c r="F3529" i="19"/>
  <c r="F3530" i="19" l="1"/>
  <c r="H3532" i="19"/>
  <c r="I3531" i="19"/>
  <c r="G3531" i="19" s="1"/>
  <c r="F3531" i="19" l="1"/>
  <c r="H3533" i="19"/>
  <c r="I3532" i="19"/>
  <c r="G3532" i="19" s="1"/>
  <c r="F3532" i="19" l="1"/>
  <c r="I3533" i="19"/>
  <c r="G3533" i="19" s="1"/>
  <c r="H3534" i="19"/>
  <c r="F3533" i="19" l="1"/>
  <c r="I3534" i="19"/>
  <c r="G3534" i="19" s="1"/>
  <c r="H3535" i="19"/>
  <c r="F3534" i="19" l="1"/>
  <c r="I3535" i="19"/>
  <c r="G3535" i="19" s="1"/>
  <c r="H3536" i="19"/>
  <c r="F3535" i="19" l="1"/>
  <c r="H3537" i="19"/>
  <c r="I3536" i="19"/>
  <c r="G3536" i="19" s="1"/>
  <c r="H3538" i="19" l="1"/>
  <c r="I3537" i="19"/>
  <c r="G3537" i="19" s="1"/>
  <c r="F3536" i="19"/>
  <c r="F3537" i="19" l="1"/>
  <c r="H3539" i="19"/>
  <c r="I3538" i="19"/>
  <c r="G3538" i="19" s="1"/>
  <c r="F3538" i="19" l="1"/>
  <c r="H3540" i="19"/>
  <c r="I3539" i="19"/>
  <c r="G3539" i="19" s="1"/>
  <c r="H3541" i="19" l="1"/>
  <c r="I3540" i="19"/>
  <c r="G3540" i="19" s="1"/>
  <c r="F3539" i="19"/>
  <c r="F3540" i="19" l="1"/>
  <c r="H3542" i="19"/>
  <c r="I3541" i="19"/>
  <c r="G3541" i="19" s="1"/>
  <c r="F3541" i="19" l="1"/>
  <c r="H3543" i="19"/>
  <c r="I3542" i="19"/>
  <c r="G3542" i="19" s="1"/>
  <c r="F3542" i="19" l="1"/>
  <c r="H3544" i="19"/>
  <c r="I3543" i="19"/>
  <c r="G3543" i="19" s="1"/>
  <c r="H3545" i="19" l="1"/>
  <c r="I3544" i="19"/>
  <c r="G3544" i="19" s="1"/>
  <c r="F3543" i="19"/>
  <c r="F3544" i="19" l="1"/>
  <c r="H3546" i="19"/>
  <c r="I3545" i="19"/>
  <c r="G3545" i="19" s="1"/>
  <c r="H3547" i="19" l="1"/>
  <c r="I3546" i="19"/>
  <c r="G3546" i="19" s="1"/>
  <c r="F3545" i="19"/>
  <c r="F3546" i="19" l="1"/>
  <c r="H3548" i="19"/>
  <c r="I3547" i="19"/>
  <c r="G3547" i="19" s="1"/>
  <c r="H3549" i="19" l="1"/>
  <c r="I3548" i="19"/>
  <c r="G3548" i="19" s="1"/>
  <c r="F3547" i="19"/>
  <c r="F3548" i="19" l="1"/>
  <c r="H3550" i="19"/>
  <c r="I3549" i="19"/>
  <c r="G3549" i="19" s="1"/>
  <c r="F3549" i="19" l="1"/>
  <c r="H3551" i="19"/>
  <c r="I3550" i="19"/>
  <c r="G3550" i="19" s="1"/>
  <c r="H3552" i="19" l="1"/>
  <c r="I3551" i="19"/>
  <c r="G3551" i="19" s="1"/>
  <c r="F3550" i="19"/>
  <c r="F3551" i="19" l="1"/>
  <c r="H3553" i="19"/>
  <c r="I3552" i="19"/>
  <c r="G3552" i="19" s="1"/>
  <c r="F3552" i="19" l="1"/>
  <c r="H3554" i="19"/>
  <c r="I3553" i="19"/>
  <c r="G3553" i="19" s="1"/>
  <c r="H3555" i="19" l="1"/>
  <c r="I3554" i="19"/>
  <c r="G3554" i="19" s="1"/>
  <c r="F3553" i="19"/>
  <c r="F3554" i="19" l="1"/>
  <c r="H3556" i="19"/>
  <c r="I3555" i="19"/>
  <c r="G3555" i="19" s="1"/>
  <c r="F3555" i="19" l="1"/>
  <c r="H3557" i="19"/>
  <c r="I3556" i="19"/>
  <c r="G3556" i="19" s="1"/>
  <c r="H3558" i="19" l="1"/>
  <c r="I3557" i="19"/>
  <c r="G3557" i="19" s="1"/>
  <c r="F3556" i="19"/>
  <c r="F3557" i="19" l="1"/>
  <c r="H3559" i="19"/>
  <c r="I3558" i="19"/>
  <c r="G3558" i="19" s="1"/>
  <c r="F3558" i="19" l="1"/>
  <c r="H3560" i="19"/>
  <c r="I3559" i="19"/>
  <c r="G3559" i="19" s="1"/>
  <c r="F3559" i="19" l="1"/>
  <c r="H3561" i="19"/>
  <c r="I3560" i="19"/>
  <c r="G3560" i="19" s="1"/>
  <c r="F3560" i="19" l="1"/>
  <c r="H3562" i="19"/>
  <c r="I3561" i="19"/>
  <c r="G3561" i="19" s="1"/>
  <c r="F3561" i="19" l="1"/>
  <c r="H3563" i="19"/>
  <c r="I3562" i="19"/>
  <c r="G3562" i="19" s="1"/>
  <c r="F3562" i="19" l="1"/>
  <c r="H3564" i="19"/>
  <c r="I3563" i="19"/>
  <c r="G3563" i="19" s="1"/>
  <c r="F3563" i="19" l="1"/>
  <c r="H3565" i="19"/>
  <c r="I3564" i="19"/>
  <c r="G3564" i="19" s="1"/>
  <c r="H3566" i="19" l="1"/>
  <c r="I3565" i="19"/>
  <c r="G3565" i="19" s="1"/>
  <c r="F3564" i="19"/>
  <c r="F3565" i="19" l="1"/>
  <c r="H3567" i="19"/>
  <c r="I3566" i="19"/>
  <c r="G3566" i="19" s="1"/>
  <c r="H3568" i="19" l="1"/>
  <c r="I3567" i="19"/>
  <c r="G3567" i="19" s="1"/>
  <c r="F3566" i="19"/>
  <c r="F3567" i="19" l="1"/>
  <c r="H3569" i="19"/>
  <c r="I3568" i="19"/>
  <c r="G3568" i="19" s="1"/>
  <c r="F3568" i="19" l="1"/>
  <c r="H3570" i="19"/>
  <c r="I3569" i="19"/>
  <c r="G3569" i="19" s="1"/>
  <c r="F3569" i="19" l="1"/>
  <c r="H3571" i="19"/>
  <c r="I3570" i="19"/>
  <c r="G3570" i="19" s="1"/>
  <c r="F3570" i="19" l="1"/>
  <c r="H3572" i="19"/>
  <c r="I3571" i="19"/>
  <c r="G3571" i="19" s="1"/>
  <c r="F3571" i="19" l="1"/>
  <c r="H3573" i="19"/>
  <c r="I3572" i="19"/>
  <c r="G3572" i="19" s="1"/>
  <c r="F3572" i="19" l="1"/>
  <c r="H3574" i="19"/>
  <c r="I3573" i="19"/>
  <c r="G3573" i="19" s="1"/>
  <c r="H3575" i="19" l="1"/>
  <c r="I3574" i="19"/>
  <c r="G3574" i="19" s="1"/>
  <c r="F3573" i="19"/>
  <c r="F3574" i="19" l="1"/>
  <c r="H3576" i="19"/>
  <c r="I3575" i="19"/>
  <c r="G3575" i="19" s="1"/>
  <c r="F3575" i="19" l="1"/>
  <c r="H3577" i="19"/>
  <c r="I3576" i="19"/>
  <c r="G3576" i="19" s="1"/>
  <c r="F3576" i="19" l="1"/>
  <c r="H3578" i="19"/>
  <c r="I3577" i="19"/>
  <c r="G3577" i="19" s="1"/>
  <c r="F3577" i="19" l="1"/>
  <c r="H3579" i="19"/>
  <c r="I3578" i="19"/>
  <c r="G3578" i="19" s="1"/>
  <c r="F3578" i="19" l="1"/>
  <c r="H3580" i="19"/>
  <c r="I3579" i="19"/>
  <c r="G3579" i="19" s="1"/>
  <c r="H3581" i="19" l="1"/>
  <c r="I3580" i="19"/>
  <c r="G3580" i="19" s="1"/>
  <c r="F3579" i="19"/>
  <c r="F3580" i="19" l="1"/>
  <c r="H3582" i="19"/>
  <c r="I3581" i="19"/>
  <c r="G3581" i="19" s="1"/>
  <c r="F3581" i="19" l="1"/>
  <c r="H3583" i="19"/>
  <c r="I3582" i="19"/>
  <c r="G3582" i="19" s="1"/>
  <c r="F3582" i="19" l="1"/>
  <c r="H3584" i="19"/>
  <c r="I3583" i="19"/>
  <c r="G3583" i="19" s="1"/>
  <c r="F3583" i="19" l="1"/>
  <c r="H3585" i="19"/>
  <c r="I3584" i="19"/>
  <c r="G3584" i="19" s="1"/>
  <c r="F3584" i="19" l="1"/>
  <c r="H3586" i="19"/>
  <c r="I3585" i="19"/>
  <c r="G3585" i="19" s="1"/>
  <c r="H3587" i="19" l="1"/>
  <c r="I3586" i="19"/>
  <c r="G3586" i="19" s="1"/>
  <c r="F3585" i="19"/>
  <c r="F3586" i="19" l="1"/>
  <c r="H3588" i="19"/>
  <c r="I3587" i="19"/>
  <c r="G3587" i="19" s="1"/>
  <c r="F3587" i="19" l="1"/>
  <c r="H3589" i="19"/>
  <c r="I3588" i="19"/>
  <c r="G3588" i="19" s="1"/>
  <c r="F3588" i="19" l="1"/>
  <c r="H3590" i="19"/>
  <c r="I3589" i="19"/>
  <c r="G3589" i="19" s="1"/>
  <c r="F3589" i="19" l="1"/>
  <c r="H3591" i="19"/>
  <c r="I3590" i="19"/>
  <c r="G3590" i="19" s="1"/>
  <c r="F3590" i="19" l="1"/>
  <c r="H3592" i="19"/>
  <c r="I3591" i="19"/>
  <c r="G3591" i="19" s="1"/>
  <c r="H3593" i="19" l="1"/>
  <c r="I3592" i="19"/>
  <c r="G3592" i="19" s="1"/>
  <c r="F3591" i="19"/>
  <c r="F3592" i="19" l="1"/>
  <c r="H3594" i="19"/>
  <c r="I3593" i="19"/>
  <c r="G3593" i="19" s="1"/>
  <c r="F3593" i="19" l="1"/>
  <c r="H3595" i="19"/>
  <c r="I3594" i="19"/>
  <c r="G3594" i="19" s="1"/>
  <c r="I3595" i="19" l="1"/>
  <c r="G3595" i="19" s="1"/>
  <c r="H3596" i="19"/>
  <c r="F3594" i="19"/>
  <c r="F3595" i="19" l="1"/>
  <c r="H3597" i="19"/>
  <c r="I3596" i="19"/>
  <c r="G3596" i="19" s="1"/>
  <c r="F3596" i="19" l="1"/>
  <c r="I3597" i="19"/>
  <c r="G3597" i="19" s="1"/>
  <c r="H3598" i="19"/>
  <c r="F3597" i="19" l="1"/>
  <c r="H3599" i="19"/>
  <c r="I3598" i="19"/>
  <c r="G3598" i="19" s="1"/>
  <c r="F3598" i="19" l="1"/>
  <c r="I3599" i="19"/>
  <c r="G3599" i="19" s="1"/>
  <c r="H3600" i="19"/>
  <c r="I3600" i="19" l="1"/>
  <c r="G3600" i="19" s="1"/>
  <c r="H3601" i="19"/>
  <c r="F3599" i="19"/>
  <c r="F3600" i="19" l="1"/>
  <c r="I3601" i="19"/>
  <c r="G3601" i="19" s="1"/>
  <c r="H3602" i="19"/>
  <c r="F3601" i="19" l="1"/>
  <c r="I3602" i="19"/>
  <c r="G3602" i="19" s="1"/>
  <c r="H3603" i="19"/>
  <c r="F3602" i="19" l="1"/>
  <c r="I3603" i="19"/>
  <c r="G3603" i="19" s="1"/>
  <c r="H3604" i="19"/>
  <c r="F3603" i="19" l="1"/>
  <c r="I3604" i="19"/>
  <c r="G3604" i="19" s="1"/>
  <c r="H3605" i="19"/>
  <c r="I3605" i="19" l="1"/>
  <c r="G3605" i="19" s="1"/>
  <c r="H3606" i="19"/>
  <c r="F3604" i="19"/>
  <c r="F3605" i="19" l="1"/>
  <c r="I3606" i="19"/>
  <c r="G3606" i="19" s="1"/>
  <c r="H3607" i="19"/>
  <c r="F3606" i="19" l="1"/>
  <c r="I3607" i="19"/>
  <c r="G3607" i="19" s="1"/>
  <c r="H3608" i="19"/>
  <c r="F3607" i="19" l="1"/>
  <c r="I3608" i="19"/>
  <c r="G3608" i="19" s="1"/>
  <c r="H3609" i="19"/>
  <c r="F3608" i="19" l="1"/>
  <c r="I3609" i="19"/>
  <c r="G3609" i="19" s="1"/>
  <c r="H3610" i="19"/>
  <c r="F3609" i="19" l="1"/>
  <c r="I3610" i="19"/>
  <c r="G3610" i="19" s="1"/>
  <c r="H3611" i="19"/>
  <c r="F3610" i="19" l="1"/>
  <c r="I3611" i="19"/>
  <c r="G3611" i="19" s="1"/>
  <c r="H3612" i="19"/>
  <c r="F3611" i="19" l="1"/>
  <c r="I3612" i="19"/>
  <c r="G3612" i="19" s="1"/>
  <c r="H3613" i="19"/>
  <c r="I3613" i="19" l="1"/>
  <c r="G3613" i="19" s="1"/>
  <c r="H3614" i="19"/>
  <c r="F3612" i="19"/>
  <c r="F3613" i="19" l="1"/>
  <c r="I3614" i="19"/>
  <c r="G3614" i="19" s="1"/>
  <c r="H3615" i="19"/>
  <c r="F3614" i="19" l="1"/>
  <c r="I3615" i="19"/>
  <c r="G3615" i="19" s="1"/>
  <c r="H3616" i="19"/>
  <c r="F3615" i="19" l="1"/>
  <c r="I3616" i="19"/>
  <c r="G3616" i="19" s="1"/>
  <c r="H3617" i="19"/>
  <c r="F3616" i="19" l="1"/>
  <c r="I3617" i="19"/>
  <c r="G3617" i="19" s="1"/>
  <c r="H3618" i="19"/>
  <c r="I3618" i="19" l="1"/>
  <c r="G3618" i="19" s="1"/>
  <c r="H3619" i="19"/>
  <c r="F3617" i="19"/>
  <c r="F3618" i="19" l="1"/>
  <c r="I3619" i="19"/>
  <c r="G3619" i="19" s="1"/>
  <c r="H3620" i="19"/>
  <c r="F3619" i="19" l="1"/>
  <c r="I3620" i="19"/>
  <c r="G3620" i="19" s="1"/>
  <c r="H3621" i="19"/>
  <c r="I3621" i="19" l="1"/>
  <c r="G3621" i="19" s="1"/>
  <c r="H3622" i="19"/>
  <c r="F3620" i="19"/>
  <c r="F3621" i="19" l="1"/>
  <c r="I3622" i="19"/>
  <c r="G3622" i="19" s="1"/>
  <c r="H3623" i="19"/>
  <c r="I3623" i="19" l="1"/>
  <c r="G3623" i="19" s="1"/>
  <c r="H3624" i="19"/>
  <c r="F3622" i="19"/>
  <c r="F3623" i="19" l="1"/>
  <c r="I3624" i="19"/>
  <c r="G3624" i="19" s="1"/>
  <c r="H3625" i="19"/>
  <c r="I3625" i="19" l="1"/>
  <c r="G3625" i="19" s="1"/>
  <c r="H3626" i="19"/>
  <c r="F3624" i="19"/>
  <c r="F3625" i="19" l="1"/>
  <c r="I3626" i="19"/>
  <c r="G3626" i="19" s="1"/>
  <c r="H3627" i="19"/>
  <c r="F3626" i="19" l="1"/>
  <c r="I3627" i="19"/>
  <c r="G3627" i="19" s="1"/>
  <c r="H3628" i="19"/>
  <c r="I3628" i="19" l="1"/>
  <c r="G3628" i="19" s="1"/>
  <c r="H3629" i="19"/>
  <c r="F3627" i="19"/>
  <c r="F3628" i="19" l="1"/>
  <c r="I3629" i="19"/>
  <c r="G3629" i="19" s="1"/>
  <c r="H3630" i="19"/>
  <c r="F3629" i="19" l="1"/>
  <c r="I3630" i="19"/>
  <c r="G3630" i="19" s="1"/>
  <c r="H3631" i="19"/>
  <c r="I3631" i="19" l="1"/>
  <c r="G3631" i="19" s="1"/>
  <c r="H3632" i="19"/>
  <c r="F3630" i="19"/>
  <c r="F3631" i="19" l="1"/>
  <c r="I3632" i="19"/>
  <c r="G3632" i="19" s="1"/>
  <c r="H3633" i="19"/>
  <c r="F3632" i="19" l="1"/>
  <c r="I3633" i="19"/>
  <c r="G3633" i="19" s="1"/>
  <c r="H3634" i="19"/>
  <c r="F3633" i="19" l="1"/>
  <c r="I3634" i="19"/>
  <c r="G3634" i="19" s="1"/>
  <c r="H3635" i="19"/>
  <c r="F3634" i="19" l="1"/>
  <c r="I3635" i="19"/>
  <c r="G3635" i="19" s="1"/>
  <c r="H3636" i="19"/>
  <c r="F3635" i="19" l="1"/>
  <c r="H3637" i="19"/>
  <c r="I3636" i="19"/>
  <c r="G3636" i="19" s="1"/>
  <c r="F3636" i="19" l="1"/>
  <c r="I3637" i="19"/>
  <c r="G3637" i="19" s="1"/>
  <c r="H3638" i="19"/>
  <c r="F3637" i="19" l="1"/>
  <c r="I3638" i="19"/>
  <c r="G3638" i="19" s="1"/>
  <c r="H3639" i="19"/>
  <c r="I3639" i="19" l="1"/>
  <c r="G3639" i="19" s="1"/>
  <c r="H3640" i="19"/>
  <c r="F3638" i="19"/>
  <c r="F3639" i="19" l="1"/>
  <c r="H3641" i="19"/>
  <c r="I3640" i="19"/>
  <c r="G3640" i="19" s="1"/>
  <c r="F3640" i="19" l="1"/>
  <c r="I3641" i="19"/>
  <c r="G3641" i="19" s="1"/>
  <c r="H3642" i="19"/>
  <c r="F3641" i="19" l="1"/>
  <c r="I3642" i="19"/>
  <c r="G3642" i="19" s="1"/>
  <c r="H3643" i="19"/>
  <c r="F3642" i="19" l="1"/>
  <c r="I3643" i="19"/>
  <c r="G3643" i="19" s="1"/>
  <c r="H3644" i="19"/>
  <c r="F3643" i="19" l="1"/>
  <c r="I3644" i="19"/>
  <c r="G3644" i="19" s="1"/>
  <c r="H3645" i="19"/>
  <c r="F3644" i="19" l="1"/>
  <c r="I3645" i="19"/>
  <c r="G3645" i="19" s="1"/>
  <c r="H3646" i="19"/>
  <c r="F3645" i="19" l="1"/>
  <c r="I3646" i="19"/>
  <c r="G3646" i="19" s="1"/>
  <c r="H3647" i="19"/>
  <c r="F3646" i="19" l="1"/>
  <c r="H3648" i="19"/>
  <c r="I3647" i="19"/>
  <c r="G3647" i="19" s="1"/>
  <c r="F3647" i="19" l="1"/>
  <c r="H3649" i="19"/>
  <c r="I3648" i="19"/>
  <c r="G3648" i="19" s="1"/>
  <c r="F3648" i="19" l="1"/>
  <c r="H3650" i="19"/>
  <c r="I3649" i="19"/>
  <c r="G3649" i="19" s="1"/>
  <c r="F3649" i="19" l="1"/>
  <c r="H3651" i="19"/>
  <c r="I3650" i="19"/>
  <c r="G3650" i="19" s="1"/>
  <c r="F3650" i="19" l="1"/>
  <c r="I3651" i="19"/>
  <c r="G3651" i="19" s="1"/>
  <c r="H3652" i="19"/>
  <c r="F3651" i="19" l="1"/>
  <c r="H3653" i="19"/>
  <c r="I3652" i="19"/>
  <c r="G3652" i="19" s="1"/>
  <c r="F3652" i="19" l="1"/>
  <c r="H3654" i="19"/>
  <c r="I3653" i="19"/>
  <c r="G3653" i="19" s="1"/>
  <c r="F3653" i="19" l="1"/>
  <c r="H3655" i="19"/>
  <c r="I3654" i="19"/>
  <c r="G3654" i="19" s="1"/>
  <c r="F3654" i="19" l="1"/>
  <c r="I3655" i="19"/>
  <c r="G3655" i="19" s="1"/>
  <c r="H3656" i="19"/>
  <c r="I3656" i="19" l="1"/>
  <c r="G3656" i="19" s="1"/>
  <c r="H3657" i="19"/>
  <c r="F3655" i="19"/>
  <c r="F3656" i="19" l="1"/>
  <c r="H3658" i="19"/>
  <c r="I3657" i="19"/>
  <c r="G3657" i="19" s="1"/>
  <c r="F3657" i="19" l="1"/>
  <c r="I3658" i="19"/>
  <c r="G3658" i="19" s="1"/>
  <c r="H3659" i="19"/>
  <c r="F3658" i="19" l="1"/>
  <c r="I3659" i="19"/>
  <c r="G3659" i="19" s="1"/>
  <c r="H3660" i="19"/>
  <c r="F3659" i="19" l="1"/>
  <c r="I3660" i="19"/>
  <c r="G3660" i="19" s="1"/>
  <c r="H3661" i="19"/>
  <c r="F3660" i="19" l="1"/>
  <c r="I3661" i="19"/>
  <c r="G3661" i="19" s="1"/>
  <c r="H3662" i="19"/>
  <c r="F3661" i="19" l="1"/>
  <c r="I3662" i="19"/>
  <c r="G3662" i="19" s="1"/>
  <c r="H3663" i="19"/>
  <c r="H3664" i="19" l="1"/>
  <c r="I3663" i="19"/>
  <c r="G3663" i="19" s="1"/>
  <c r="F3662" i="19"/>
  <c r="F3663" i="19" l="1"/>
  <c r="H3665" i="19"/>
  <c r="I3664" i="19"/>
  <c r="G3664" i="19" s="1"/>
  <c r="F3664" i="19" l="1"/>
  <c r="H3666" i="19"/>
  <c r="I3665" i="19"/>
  <c r="G3665" i="19" s="1"/>
  <c r="F3665" i="19" l="1"/>
  <c r="I3666" i="19"/>
  <c r="G3666" i="19" s="1"/>
  <c r="H3667" i="19"/>
  <c r="F3666" i="19" l="1"/>
  <c r="I3667" i="19"/>
  <c r="G3667" i="19" s="1"/>
  <c r="H3668" i="19"/>
  <c r="F3667" i="19" l="1"/>
  <c r="I3668" i="19"/>
  <c r="G3668" i="19" s="1"/>
  <c r="H3669" i="19"/>
  <c r="F3668" i="19" l="1"/>
  <c r="I3669" i="19"/>
  <c r="G3669" i="19" s="1"/>
  <c r="H3670" i="19"/>
  <c r="I3670" i="19" l="1"/>
  <c r="G3670" i="19" s="1"/>
  <c r="H3671" i="19"/>
  <c r="F3669" i="19"/>
  <c r="F3670" i="19" l="1"/>
  <c r="H3672" i="19"/>
  <c r="I3671" i="19"/>
  <c r="G3671" i="19" s="1"/>
  <c r="F3671" i="19" l="1"/>
  <c r="H3673" i="19"/>
  <c r="I3672" i="19"/>
  <c r="G3672" i="19" s="1"/>
  <c r="F3672" i="19" l="1"/>
  <c r="H3674" i="19"/>
  <c r="I3673" i="19"/>
  <c r="G3673" i="19" s="1"/>
  <c r="F3673" i="19" l="1"/>
  <c r="H3675" i="19"/>
  <c r="I3674" i="19"/>
  <c r="G3674" i="19" s="1"/>
  <c r="F3674" i="19" l="1"/>
  <c r="I3675" i="19"/>
  <c r="G3675" i="19" s="1"/>
  <c r="H3676" i="19"/>
  <c r="F3675" i="19" l="1"/>
  <c r="I3676" i="19"/>
  <c r="G3676" i="19" s="1"/>
  <c r="H3677" i="19"/>
  <c r="F3676" i="19" l="1"/>
  <c r="I3677" i="19"/>
  <c r="G3677" i="19" s="1"/>
  <c r="H3678" i="19"/>
  <c r="F3677" i="19" l="1"/>
  <c r="H3679" i="19"/>
  <c r="I3678" i="19"/>
  <c r="G3678" i="19" s="1"/>
  <c r="F3678" i="19" l="1"/>
  <c r="I3679" i="19"/>
  <c r="G3679" i="19" s="1"/>
  <c r="H3680" i="19"/>
  <c r="F3679" i="19" l="1"/>
  <c r="I3680" i="19"/>
  <c r="G3680" i="19" s="1"/>
  <c r="H3681" i="19"/>
  <c r="F3680" i="19" l="1"/>
  <c r="I3681" i="19"/>
  <c r="G3681" i="19" s="1"/>
  <c r="H3682" i="19"/>
  <c r="I3682" i="19" l="1"/>
  <c r="G3682" i="19" s="1"/>
  <c r="H3683" i="19"/>
  <c r="F3681" i="19"/>
  <c r="F3682" i="19" l="1"/>
  <c r="I3683" i="19"/>
  <c r="G3683" i="19" s="1"/>
  <c r="H3684" i="19"/>
  <c r="F3683" i="19" l="1"/>
  <c r="H3685" i="19"/>
  <c r="I3684" i="19"/>
  <c r="G3684" i="19" s="1"/>
  <c r="F3684" i="19" l="1"/>
  <c r="H3686" i="19"/>
  <c r="I3685" i="19"/>
  <c r="G3685" i="19" s="1"/>
  <c r="F3685" i="19" l="1"/>
  <c r="I3686" i="19"/>
  <c r="G3686" i="19" s="1"/>
  <c r="H3687" i="19"/>
  <c r="F3686" i="19" l="1"/>
  <c r="I3687" i="19"/>
  <c r="G3687" i="19" s="1"/>
  <c r="H3688" i="19"/>
  <c r="I3688" i="19" l="1"/>
  <c r="G3688" i="19" s="1"/>
  <c r="H3689" i="19"/>
  <c r="F3687" i="19"/>
  <c r="F3688" i="19" l="1"/>
  <c r="I3689" i="19"/>
  <c r="G3689" i="19" s="1"/>
  <c r="H3690" i="19"/>
  <c r="F3689" i="19" l="1"/>
  <c r="I3690" i="19"/>
  <c r="G3690" i="19" s="1"/>
  <c r="H3691" i="19"/>
  <c r="I3691" i="19" l="1"/>
  <c r="G3691" i="19" s="1"/>
  <c r="H3692" i="19"/>
  <c r="F3690" i="19"/>
  <c r="F3691" i="19" l="1"/>
  <c r="H3693" i="19"/>
  <c r="I3692" i="19"/>
  <c r="G3692" i="19" s="1"/>
  <c r="F3692" i="19" l="1"/>
  <c r="I3693" i="19"/>
  <c r="G3693" i="19" s="1"/>
  <c r="H3694" i="19"/>
  <c r="F3693" i="19" l="1"/>
  <c r="I3694" i="19"/>
  <c r="G3694" i="19" s="1"/>
  <c r="H3695" i="19"/>
  <c r="F3694" i="19" l="1"/>
  <c r="I3695" i="19"/>
  <c r="G3695" i="19" s="1"/>
  <c r="H3696" i="19"/>
  <c r="F3695" i="19" l="1"/>
  <c r="I3696" i="19"/>
  <c r="G3696" i="19" s="1"/>
  <c r="H3697" i="19"/>
  <c r="I3697" i="19" l="1"/>
  <c r="G3697" i="19" s="1"/>
  <c r="H3698" i="19"/>
  <c r="F3696" i="19"/>
  <c r="I3698" i="19" l="1"/>
  <c r="G3698" i="19" s="1"/>
  <c r="H3699" i="19"/>
  <c r="F3697" i="19"/>
  <c r="F3698" i="19" l="1"/>
  <c r="I3699" i="19"/>
  <c r="G3699" i="19" s="1"/>
  <c r="H3700" i="19"/>
  <c r="I3700" i="19" l="1"/>
  <c r="G3700" i="19" s="1"/>
  <c r="H3701" i="19"/>
  <c r="F3699" i="19"/>
  <c r="F3700" i="19" l="1"/>
  <c r="I3701" i="19"/>
  <c r="G3701" i="19" s="1"/>
  <c r="H3702" i="19"/>
  <c r="F3701" i="19" l="1"/>
  <c r="I3702" i="19"/>
  <c r="G3702" i="19" s="1"/>
  <c r="H3703" i="19"/>
  <c r="I3703" i="19" l="1"/>
  <c r="G3703" i="19" s="1"/>
  <c r="H3704" i="19"/>
  <c r="F3702" i="19"/>
  <c r="F3703" i="19" l="1"/>
  <c r="H3705" i="19"/>
  <c r="I3704" i="19"/>
  <c r="G3704" i="19" s="1"/>
  <c r="F3704" i="19" l="1"/>
  <c r="I3705" i="19"/>
  <c r="G3705" i="19" s="1"/>
  <c r="H3706" i="19"/>
  <c r="F3705" i="19" l="1"/>
  <c r="I3706" i="19"/>
  <c r="G3706" i="19" s="1"/>
  <c r="H3707" i="19"/>
  <c r="F3706" i="19" l="1"/>
  <c r="I3707" i="19"/>
  <c r="G3707" i="19" s="1"/>
  <c r="H3708" i="19"/>
  <c r="H3709" i="19" l="1"/>
  <c r="I3708" i="19"/>
  <c r="G3708" i="19" s="1"/>
  <c r="F3707" i="19"/>
  <c r="F3708" i="19" l="1"/>
  <c r="I3709" i="19"/>
  <c r="G3709" i="19" s="1"/>
  <c r="H3710" i="19"/>
  <c r="F3709" i="19" l="1"/>
  <c r="I3710" i="19"/>
  <c r="G3710" i="19" s="1"/>
  <c r="H3711" i="19"/>
  <c r="F3710" i="19" l="1"/>
  <c r="I3711" i="19"/>
  <c r="G3711" i="19" s="1"/>
  <c r="H3712" i="19"/>
  <c r="F3711" i="19" l="1"/>
  <c r="I3712" i="19"/>
  <c r="G3712" i="19" s="1"/>
  <c r="H3713" i="19"/>
  <c r="F3712" i="19" l="1"/>
  <c r="I3713" i="19"/>
  <c r="G3713" i="19" s="1"/>
  <c r="H3714" i="19"/>
  <c r="F3713" i="19" l="1"/>
  <c r="I3714" i="19"/>
  <c r="G3714" i="19" s="1"/>
  <c r="H3715" i="19"/>
  <c r="F3714" i="19" l="1"/>
  <c r="I3715" i="19"/>
  <c r="G3715" i="19" s="1"/>
  <c r="H3716" i="19"/>
  <c r="F3715" i="19" l="1"/>
  <c r="I3716" i="19"/>
  <c r="G3716" i="19" s="1"/>
  <c r="H3717" i="19"/>
  <c r="F3716" i="19" l="1"/>
  <c r="I3717" i="19"/>
  <c r="G3717" i="19" s="1"/>
  <c r="H3718" i="19"/>
  <c r="F3717" i="19" l="1"/>
  <c r="I3718" i="19"/>
  <c r="G3718" i="19" s="1"/>
  <c r="H3719" i="19"/>
  <c r="F3718" i="19" l="1"/>
  <c r="I3719" i="19"/>
  <c r="G3719" i="19" s="1"/>
  <c r="H3720" i="19"/>
  <c r="F3719" i="19" l="1"/>
  <c r="H3721" i="19"/>
  <c r="I3720" i="19"/>
  <c r="G3720" i="19" s="1"/>
  <c r="F3720" i="19" l="1"/>
  <c r="I3721" i="19"/>
  <c r="G3721" i="19" s="1"/>
  <c r="H3722" i="19"/>
  <c r="F3721" i="19" l="1"/>
  <c r="I3722" i="19"/>
  <c r="G3722" i="19" s="1"/>
  <c r="H3723" i="19"/>
  <c r="I3723" i="19" l="1"/>
  <c r="G3723" i="19" s="1"/>
  <c r="H3724" i="19"/>
  <c r="F3722" i="19"/>
  <c r="F3723" i="19" l="1"/>
  <c r="I3724" i="19"/>
  <c r="G3724" i="19" s="1"/>
  <c r="H3725" i="19"/>
  <c r="F3724" i="19" l="1"/>
  <c r="I3725" i="19"/>
  <c r="G3725" i="19" s="1"/>
  <c r="H3726" i="19"/>
  <c r="I3726" i="19" l="1"/>
  <c r="G3726" i="19" s="1"/>
  <c r="H3727" i="19"/>
  <c r="F3725" i="19"/>
  <c r="F3726" i="19" l="1"/>
  <c r="I3727" i="19"/>
  <c r="G3727" i="19" s="1"/>
  <c r="H3728" i="19"/>
  <c r="F3727" i="19" l="1"/>
  <c r="I3728" i="19"/>
  <c r="G3728" i="19" s="1"/>
  <c r="H3729" i="19"/>
  <c r="I3729" i="19" l="1"/>
  <c r="G3729" i="19" s="1"/>
  <c r="H3730" i="19"/>
  <c r="F3728" i="19"/>
  <c r="F3729" i="19" l="1"/>
  <c r="I3730" i="19"/>
  <c r="G3730" i="19" s="1"/>
  <c r="H3731" i="19"/>
  <c r="F3730" i="19" l="1"/>
  <c r="I3731" i="19"/>
  <c r="G3731" i="19" s="1"/>
  <c r="H3732" i="19"/>
  <c r="F3731" i="19" l="1"/>
  <c r="I3732" i="19"/>
  <c r="G3732" i="19" s="1"/>
  <c r="H3733" i="19"/>
  <c r="F3732" i="19" l="1"/>
  <c r="I3733" i="19"/>
  <c r="G3733" i="19" s="1"/>
  <c r="H3734" i="19"/>
  <c r="F3733" i="19" l="1"/>
  <c r="I3734" i="19"/>
  <c r="G3734" i="19" s="1"/>
  <c r="H3735" i="19"/>
  <c r="F3734" i="19" l="1"/>
  <c r="I3735" i="19"/>
  <c r="G3735" i="19" s="1"/>
  <c r="H3736" i="19"/>
  <c r="I3736" i="19" l="1"/>
  <c r="G3736" i="19" s="1"/>
  <c r="H3737" i="19"/>
  <c r="F3735" i="19"/>
  <c r="F3736" i="19" l="1"/>
  <c r="I3737" i="19"/>
  <c r="G3737" i="19" s="1"/>
  <c r="H3738" i="19"/>
  <c r="F3737" i="19" l="1"/>
  <c r="I3738" i="19"/>
  <c r="G3738" i="19" s="1"/>
  <c r="H3739" i="19"/>
  <c r="F3738" i="19" l="1"/>
  <c r="I3739" i="19"/>
  <c r="G3739" i="19" s="1"/>
  <c r="H3740" i="19"/>
  <c r="F3739" i="19" l="1"/>
  <c r="I3740" i="19"/>
  <c r="G3740" i="19" s="1"/>
  <c r="H3741" i="19"/>
  <c r="F3740" i="19" l="1"/>
  <c r="H3742" i="19"/>
  <c r="I3741" i="19"/>
  <c r="G3741" i="19" s="1"/>
  <c r="F3741" i="19" l="1"/>
  <c r="H3743" i="19"/>
  <c r="I3742" i="19"/>
  <c r="G3742" i="19" s="1"/>
  <c r="F3742" i="19" l="1"/>
  <c r="I3743" i="19"/>
  <c r="G3743" i="19" s="1"/>
  <c r="H3744" i="19"/>
  <c r="F3743" i="19" l="1"/>
  <c r="I3744" i="19"/>
  <c r="G3744" i="19" s="1"/>
  <c r="H3745" i="19"/>
  <c r="F3744" i="19" l="1"/>
  <c r="I3745" i="19"/>
  <c r="G3745" i="19" s="1"/>
  <c r="H3746" i="19"/>
  <c r="F3745" i="19" l="1"/>
  <c r="H3747" i="19"/>
  <c r="I3746" i="19"/>
  <c r="G3746" i="19" s="1"/>
  <c r="F3746" i="19" l="1"/>
  <c r="H3748" i="19"/>
  <c r="I3747" i="19"/>
  <c r="G3747" i="19" s="1"/>
  <c r="F3747" i="19" l="1"/>
  <c r="I3748" i="19"/>
  <c r="G3748" i="19" s="1"/>
  <c r="H3749" i="19"/>
  <c r="F3748" i="19" l="1"/>
  <c r="I3749" i="19"/>
  <c r="G3749" i="19" s="1"/>
  <c r="H3750" i="19"/>
  <c r="F3749" i="19" l="1"/>
  <c r="I3750" i="19"/>
  <c r="G3750" i="19" s="1"/>
  <c r="H3751" i="19"/>
  <c r="I3751" i="19" l="1"/>
  <c r="G3751" i="19" s="1"/>
  <c r="H3752" i="19"/>
  <c r="F3750" i="19"/>
  <c r="F3751" i="19" l="1"/>
  <c r="I3752" i="19"/>
  <c r="G3752" i="19" s="1"/>
  <c r="H3753" i="19"/>
  <c r="F3752" i="19" l="1"/>
  <c r="I3753" i="19"/>
  <c r="G3753" i="19" s="1"/>
  <c r="H3754" i="19"/>
  <c r="F3753" i="19" l="1"/>
  <c r="I3754" i="19"/>
  <c r="G3754" i="19" s="1"/>
  <c r="H3755" i="19"/>
  <c r="F3754" i="19" l="1"/>
  <c r="I3755" i="19"/>
  <c r="G3755" i="19" s="1"/>
  <c r="H3756" i="19"/>
  <c r="F3755" i="19" l="1"/>
  <c r="I3756" i="19"/>
  <c r="G3756" i="19" s="1"/>
  <c r="H3757" i="19"/>
  <c r="F3756" i="19" l="1"/>
  <c r="I3757" i="19"/>
  <c r="G3757" i="19" s="1"/>
  <c r="H3758" i="19"/>
  <c r="F3757" i="19" l="1"/>
  <c r="I3758" i="19"/>
  <c r="G3758" i="19" s="1"/>
  <c r="H3759" i="19"/>
  <c r="F3758" i="19" l="1"/>
  <c r="I3759" i="19"/>
  <c r="G3759" i="19" s="1"/>
  <c r="H3760" i="19"/>
  <c r="F3759" i="19" l="1"/>
  <c r="I3760" i="19"/>
  <c r="G3760" i="19" s="1"/>
  <c r="H3761" i="19"/>
  <c r="F3760" i="19" l="1"/>
  <c r="I3761" i="19"/>
  <c r="G3761" i="19" s="1"/>
  <c r="H3762" i="19"/>
  <c r="F3761" i="19" l="1"/>
  <c r="I3762" i="19"/>
  <c r="G3762" i="19" s="1"/>
  <c r="H3763" i="19"/>
  <c r="F3762" i="19" l="1"/>
  <c r="I3763" i="19"/>
  <c r="G3763" i="19" s="1"/>
  <c r="H3764" i="19"/>
  <c r="I3764" i="19" l="1"/>
  <c r="G3764" i="19" s="1"/>
  <c r="H3765" i="19"/>
  <c r="F3763" i="19"/>
  <c r="F3764" i="19" l="1"/>
  <c r="I3765" i="19"/>
  <c r="G3765" i="19" s="1"/>
  <c r="H3766" i="19"/>
  <c r="I3766" i="19" l="1"/>
  <c r="G3766" i="19" s="1"/>
  <c r="H3767" i="19"/>
  <c r="F3765" i="19"/>
  <c r="F3766" i="19" l="1"/>
  <c r="I3767" i="19"/>
  <c r="G3767" i="19" s="1"/>
  <c r="H3768" i="19"/>
  <c r="F3767" i="19" l="1"/>
  <c r="I3768" i="19"/>
  <c r="G3768" i="19" s="1"/>
  <c r="H3769" i="19"/>
  <c r="F3768" i="19" l="1"/>
  <c r="I3769" i="19"/>
  <c r="G3769" i="19" s="1"/>
  <c r="H3770" i="19"/>
  <c r="I3770" i="19" l="1"/>
  <c r="G3770" i="19" s="1"/>
  <c r="H3771" i="19"/>
  <c r="F3769" i="19"/>
  <c r="F3770" i="19" l="1"/>
  <c r="I3771" i="19"/>
  <c r="G3771" i="19" s="1"/>
  <c r="H3772" i="19"/>
  <c r="F3771" i="19" l="1"/>
  <c r="I3772" i="19"/>
  <c r="G3772" i="19" s="1"/>
  <c r="H3773" i="19"/>
  <c r="F3772" i="19" l="1"/>
  <c r="I3773" i="19"/>
  <c r="G3773" i="19" s="1"/>
  <c r="H3774" i="19"/>
  <c r="F3773" i="19" l="1"/>
  <c r="I3774" i="19"/>
  <c r="G3774" i="19" s="1"/>
  <c r="H3775" i="19"/>
  <c r="F3774" i="19" l="1"/>
  <c r="I3775" i="19"/>
  <c r="G3775" i="19" s="1"/>
  <c r="H3776" i="19"/>
  <c r="F3775" i="19" l="1"/>
  <c r="I3776" i="19"/>
  <c r="G3776" i="19" s="1"/>
  <c r="H3777" i="19"/>
  <c r="F3776" i="19" l="1"/>
  <c r="I3777" i="19"/>
  <c r="G3777" i="19" s="1"/>
  <c r="H3778" i="19"/>
  <c r="F3777" i="19" l="1"/>
  <c r="I3778" i="19"/>
  <c r="G3778" i="19" s="1"/>
  <c r="H3779" i="19"/>
  <c r="I3779" i="19" l="1"/>
  <c r="G3779" i="19" s="1"/>
  <c r="H3780" i="19"/>
  <c r="F3778" i="19"/>
  <c r="F3779" i="19" l="1"/>
  <c r="I3780" i="19"/>
  <c r="G3780" i="19" s="1"/>
  <c r="H3781" i="19"/>
  <c r="F3780" i="19" l="1"/>
  <c r="I3781" i="19"/>
  <c r="G3781" i="19" s="1"/>
  <c r="H3782" i="19"/>
  <c r="F3781" i="19" l="1"/>
  <c r="I3782" i="19"/>
  <c r="G3782" i="19" s="1"/>
  <c r="H3783" i="19"/>
  <c r="F3782" i="19" l="1"/>
  <c r="I3783" i="19"/>
  <c r="G3783" i="19" s="1"/>
  <c r="H3784" i="19"/>
  <c r="F3783" i="19" l="1"/>
  <c r="I3784" i="19"/>
  <c r="G3784" i="19" s="1"/>
  <c r="H3785" i="19"/>
  <c r="F3784" i="19" l="1"/>
  <c r="I3785" i="19"/>
  <c r="G3785" i="19" s="1"/>
  <c r="H3786" i="19"/>
  <c r="I3786" i="19" l="1"/>
  <c r="G3786" i="19" s="1"/>
  <c r="H3787" i="19"/>
  <c r="F3785" i="19"/>
  <c r="F3786" i="19" l="1"/>
  <c r="I3787" i="19"/>
  <c r="G3787" i="19" s="1"/>
  <c r="H3788" i="19"/>
  <c r="F3787" i="19" l="1"/>
  <c r="I3788" i="19"/>
  <c r="G3788" i="19" s="1"/>
  <c r="H3789" i="19"/>
  <c r="F3788" i="19" l="1"/>
  <c r="I3789" i="19"/>
  <c r="G3789" i="19" s="1"/>
  <c r="H3790" i="19"/>
  <c r="F3789" i="19" l="1"/>
  <c r="I3790" i="19"/>
  <c r="G3790" i="19" s="1"/>
  <c r="H3791" i="19"/>
  <c r="I3791" i="19" l="1"/>
  <c r="G3791" i="19" s="1"/>
  <c r="H3792" i="19"/>
  <c r="F3790" i="19"/>
  <c r="F3791" i="19" l="1"/>
  <c r="I3792" i="19"/>
  <c r="G3792" i="19" s="1"/>
  <c r="H3793" i="19"/>
  <c r="F3792" i="19" l="1"/>
  <c r="I3793" i="19"/>
  <c r="G3793" i="19" s="1"/>
  <c r="H3794" i="19"/>
  <c r="H3795" i="19" l="1"/>
  <c r="I3794" i="19"/>
  <c r="G3794" i="19" s="1"/>
  <c r="F3793" i="19"/>
  <c r="F3794" i="19" l="1"/>
  <c r="I3795" i="19"/>
  <c r="G3795" i="19" s="1"/>
  <c r="H3796" i="19"/>
  <c r="F3795" i="19" l="1"/>
  <c r="H3797" i="19"/>
  <c r="I3796" i="19"/>
  <c r="G3796" i="19" s="1"/>
  <c r="F3796" i="19" l="1"/>
  <c r="I3797" i="19"/>
  <c r="G3797" i="19" s="1"/>
  <c r="H3798" i="19"/>
  <c r="F3797" i="19" l="1"/>
  <c r="I3798" i="19"/>
  <c r="G3798" i="19" s="1"/>
  <c r="H3799" i="19"/>
  <c r="F3798" i="19" l="1"/>
  <c r="I3799" i="19"/>
  <c r="G3799" i="19" s="1"/>
  <c r="H3800" i="19"/>
  <c r="F3799" i="19" l="1"/>
  <c r="I3800" i="19"/>
  <c r="G3800" i="19" s="1"/>
  <c r="H3801" i="19"/>
  <c r="H3802" i="19" l="1"/>
  <c r="I3801" i="19"/>
  <c r="G3801" i="19" s="1"/>
  <c r="F3800" i="19"/>
  <c r="F3801" i="19" l="1"/>
  <c r="I3802" i="19"/>
  <c r="G3802" i="19" s="1"/>
  <c r="H3803" i="19"/>
  <c r="I3803" i="19" l="1"/>
  <c r="G3803" i="19" s="1"/>
  <c r="H3804" i="19"/>
  <c r="F3802" i="19"/>
  <c r="F3803" i="19" l="1"/>
  <c r="I3804" i="19"/>
  <c r="G3804" i="19" s="1"/>
  <c r="H3805" i="19"/>
  <c r="F3804" i="19" l="1"/>
  <c r="I3805" i="19"/>
  <c r="G3805" i="19" s="1"/>
  <c r="H3806" i="19"/>
  <c r="I3806" i="19" l="1"/>
  <c r="G3806" i="19" s="1"/>
  <c r="H3807" i="19"/>
  <c r="F3805" i="19"/>
  <c r="F3806" i="19" l="1"/>
  <c r="I3807" i="19"/>
  <c r="G3807" i="19" s="1"/>
  <c r="H3808" i="19"/>
  <c r="F3807" i="19" l="1"/>
  <c r="I3808" i="19"/>
  <c r="G3808" i="19" s="1"/>
  <c r="H3809" i="19"/>
  <c r="F3808" i="19" l="1"/>
  <c r="I3809" i="19"/>
  <c r="G3809" i="19" s="1"/>
  <c r="H3810" i="19"/>
  <c r="F3809" i="19" l="1"/>
  <c r="I3810" i="19"/>
  <c r="G3810" i="19" s="1"/>
  <c r="H3811" i="19"/>
  <c r="F3810" i="19" l="1"/>
  <c r="I3811" i="19"/>
  <c r="G3811" i="19" s="1"/>
  <c r="H3812" i="19"/>
  <c r="F3811" i="19" l="1"/>
  <c r="I3812" i="19"/>
  <c r="G3812" i="19" s="1"/>
  <c r="H3813" i="19"/>
  <c r="I3813" i="19" l="1"/>
  <c r="G3813" i="19" s="1"/>
  <c r="H3814" i="19"/>
  <c r="F3812" i="19"/>
  <c r="F3813" i="19" l="1"/>
  <c r="I3814" i="19"/>
  <c r="G3814" i="19" s="1"/>
  <c r="H3815" i="19"/>
  <c r="F3814" i="19" l="1"/>
  <c r="I3815" i="19"/>
  <c r="G3815" i="19" s="1"/>
  <c r="H3816" i="19"/>
  <c r="I3816" i="19" l="1"/>
  <c r="G3816" i="19" s="1"/>
  <c r="H3817" i="19"/>
  <c r="F3815" i="19"/>
  <c r="F3816" i="19" l="1"/>
  <c r="I3817" i="19"/>
  <c r="G3817" i="19" s="1"/>
  <c r="H3818" i="19"/>
  <c r="F3817" i="19" l="1"/>
  <c r="I3818" i="19"/>
  <c r="G3818" i="19" s="1"/>
  <c r="H3819" i="19"/>
  <c r="F3818" i="19" l="1"/>
  <c r="I3819" i="19"/>
  <c r="G3819" i="19" s="1"/>
  <c r="H3820" i="19"/>
  <c r="F3819" i="19" l="1"/>
  <c r="I3820" i="19"/>
  <c r="G3820" i="19" s="1"/>
  <c r="H3821" i="19"/>
  <c r="I3821" i="19" l="1"/>
  <c r="G3821" i="19" s="1"/>
  <c r="H3822" i="19"/>
  <c r="F3820" i="19"/>
  <c r="F3821" i="19" l="1"/>
  <c r="I3822" i="19"/>
  <c r="G3822" i="19" s="1"/>
  <c r="H3823" i="19"/>
  <c r="I3823" i="19" l="1"/>
  <c r="G3823" i="19" s="1"/>
  <c r="H3824" i="19"/>
  <c r="F3822" i="19"/>
  <c r="F3823" i="19" l="1"/>
  <c r="I3824" i="19"/>
  <c r="G3824" i="19" s="1"/>
  <c r="H3825" i="19"/>
  <c r="I3825" i="19" l="1"/>
  <c r="G3825" i="19" s="1"/>
  <c r="H3826" i="19"/>
  <c r="F3824" i="19"/>
  <c r="F3825" i="19" l="1"/>
  <c r="I3826" i="19"/>
  <c r="G3826" i="19" s="1"/>
  <c r="H3827" i="19"/>
  <c r="I3827" i="19" l="1"/>
  <c r="G3827" i="19" s="1"/>
  <c r="H3828" i="19"/>
  <c r="F3826" i="19"/>
  <c r="F3827" i="19" l="1"/>
  <c r="I3828" i="19"/>
  <c r="G3828" i="19" s="1"/>
  <c r="H3829" i="19"/>
  <c r="F3828" i="19" l="1"/>
  <c r="I3829" i="19"/>
  <c r="G3829" i="19" s="1"/>
  <c r="H3830" i="19"/>
  <c r="I3830" i="19" l="1"/>
  <c r="G3830" i="19" s="1"/>
  <c r="H3831" i="19"/>
  <c r="F3829" i="19"/>
  <c r="F3830" i="19" l="1"/>
  <c r="H3832" i="19"/>
  <c r="I3831" i="19"/>
  <c r="G3831" i="19" s="1"/>
  <c r="F3831" i="19" l="1"/>
  <c r="I3832" i="19"/>
  <c r="G3832" i="19" s="1"/>
  <c r="H3833" i="19"/>
  <c r="F3832" i="19" l="1"/>
  <c r="I3833" i="19"/>
  <c r="G3833" i="19" s="1"/>
  <c r="H3834" i="19"/>
  <c r="F3833" i="19" l="1"/>
  <c r="I3834" i="19"/>
  <c r="G3834" i="19" s="1"/>
  <c r="H3835" i="19"/>
  <c r="I3835" i="19" l="1"/>
  <c r="G3835" i="19" s="1"/>
  <c r="H3836" i="19"/>
  <c r="F3834" i="19"/>
  <c r="F3835" i="19" l="1"/>
  <c r="I3836" i="19"/>
  <c r="G3836" i="19" s="1"/>
  <c r="H3837" i="19"/>
  <c r="F3836" i="19" l="1"/>
  <c r="I3837" i="19"/>
  <c r="G3837" i="19" s="1"/>
  <c r="H3838" i="19"/>
  <c r="I3838" i="19" l="1"/>
  <c r="G3838" i="19" s="1"/>
  <c r="H3839" i="19"/>
  <c r="F3837" i="19"/>
  <c r="F3838" i="19" l="1"/>
  <c r="H3840" i="19"/>
  <c r="I3839" i="19"/>
  <c r="G3839" i="19" s="1"/>
  <c r="F3839" i="19" l="1"/>
  <c r="I3840" i="19"/>
  <c r="G3840" i="19" s="1"/>
  <c r="H3841" i="19"/>
  <c r="F3840" i="19" l="1"/>
  <c r="I3841" i="19"/>
  <c r="G3841" i="19" s="1"/>
  <c r="H3842" i="19"/>
  <c r="F3841" i="19" l="1"/>
  <c r="I3842" i="19"/>
  <c r="G3842" i="19" s="1"/>
  <c r="H3843" i="19"/>
  <c r="F3842" i="19" l="1"/>
  <c r="I3843" i="19"/>
  <c r="G3843" i="19" s="1"/>
  <c r="H3844" i="19"/>
  <c r="F3843" i="19" l="1"/>
  <c r="I3844" i="19"/>
  <c r="G3844" i="19" s="1"/>
  <c r="H3845" i="19"/>
  <c r="F3844" i="19" l="1"/>
  <c r="I3845" i="19"/>
  <c r="G3845" i="19" s="1"/>
  <c r="H3846" i="19"/>
  <c r="F3845" i="19" l="1"/>
  <c r="I3846" i="19"/>
  <c r="G3846" i="19" s="1"/>
  <c r="H3847" i="19"/>
  <c r="F3846" i="19" l="1"/>
  <c r="I3847" i="19"/>
  <c r="G3847" i="19" s="1"/>
  <c r="H3848" i="19"/>
  <c r="F3847" i="19" l="1"/>
  <c r="I3848" i="19"/>
  <c r="G3848" i="19" s="1"/>
  <c r="H3849" i="19"/>
  <c r="F3848" i="19" l="1"/>
  <c r="H3850" i="19"/>
  <c r="I3849" i="19"/>
  <c r="G3849" i="19" s="1"/>
  <c r="F3849" i="19" l="1"/>
  <c r="I3850" i="19"/>
  <c r="G3850" i="19" s="1"/>
  <c r="H3851" i="19"/>
  <c r="I3851" i="19" l="1"/>
  <c r="G3851" i="19" s="1"/>
  <c r="H3852" i="19"/>
  <c r="F3850" i="19"/>
  <c r="F3851" i="19" l="1"/>
  <c r="I3852" i="19"/>
  <c r="G3852" i="19" s="1"/>
  <c r="H3853" i="19"/>
  <c r="I3853" i="19" l="1"/>
  <c r="G3853" i="19" s="1"/>
  <c r="H3854" i="19"/>
  <c r="F3852" i="19"/>
  <c r="F3853" i="19" l="1"/>
  <c r="H3855" i="19"/>
  <c r="I3854" i="19"/>
  <c r="G3854" i="19" s="1"/>
  <c r="I3855" i="19" l="1"/>
  <c r="G3855" i="19" s="1"/>
  <c r="H3856" i="19"/>
  <c r="F3854" i="19"/>
  <c r="F3855" i="19" l="1"/>
  <c r="I3856" i="19"/>
  <c r="G3856" i="19" s="1"/>
  <c r="H3857" i="19"/>
  <c r="F3856" i="19" l="1"/>
  <c r="I3857" i="19"/>
  <c r="G3857" i="19" s="1"/>
  <c r="H3858" i="19"/>
  <c r="I3858" i="19" l="1"/>
  <c r="G3858" i="19" s="1"/>
  <c r="H3859" i="19"/>
  <c r="F3857" i="19"/>
  <c r="F3858" i="19" l="1"/>
  <c r="I3859" i="19"/>
  <c r="G3859" i="19" s="1"/>
  <c r="H3860" i="19"/>
  <c r="F3859" i="19" l="1"/>
  <c r="I3860" i="19"/>
  <c r="G3860" i="19" s="1"/>
  <c r="H3861" i="19"/>
  <c r="F3860" i="19" l="1"/>
  <c r="I3861" i="19"/>
  <c r="G3861" i="19" s="1"/>
  <c r="H3862" i="19"/>
  <c r="F3861" i="19" l="1"/>
  <c r="I3862" i="19"/>
  <c r="G3862" i="19" s="1"/>
  <c r="H3863" i="19"/>
  <c r="F3862" i="19" l="1"/>
  <c r="I3863" i="19"/>
  <c r="G3863" i="19" s="1"/>
  <c r="H3864" i="19"/>
  <c r="F3863" i="19" l="1"/>
  <c r="I3864" i="19"/>
  <c r="G3864" i="19" s="1"/>
  <c r="H3865" i="19"/>
  <c r="I3865" i="19" l="1"/>
  <c r="G3865" i="19" s="1"/>
  <c r="H3866" i="19"/>
  <c r="F3864" i="19"/>
  <c r="F3865" i="19" l="1"/>
  <c r="I3866" i="19"/>
  <c r="G3866" i="19" s="1"/>
  <c r="H3867" i="19"/>
  <c r="F3866" i="19" l="1"/>
  <c r="I3867" i="19"/>
  <c r="G3867" i="19" s="1"/>
  <c r="H3868" i="19"/>
  <c r="F3867" i="19" l="1"/>
  <c r="I3868" i="19"/>
  <c r="G3868" i="19" s="1"/>
  <c r="H3869" i="19"/>
  <c r="F3868" i="19" l="1"/>
  <c r="I3869" i="19"/>
  <c r="G3869" i="19" s="1"/>
  <c r="H3870" i="19"/>
  <c r="F3869" i="19" l="1"/>
  <c r="I3870" i="19"/>
  <c r="G3870" i="19" s="1"/>
  <c r="H3871" i="19"/>
  <c r="F3870" i="19" l="1"/>
  <c r="I3871" i="19"/>
  <c r="G3871" i="19" s="1"/>
  <c r="H3872" i="19"/>
  <c r="F3871" i="19" l="1"/>
  <c r="I3872" i="19"/>
  <c r="G3872" i="19" s="1"/>
  <c r="H3873" i="19"/>
  <c r="I3873" i="19" l="1"/>
  <c r="G3873" i="19" s="1"/>
  <c r="H3874" i="19"/>
  <c r="F3872" i="19"/>
  <c r="F3873" i="19" l="1"/>
  <c r="I3874" i="19"/>
  <c r="G3874" i="19" s="1"/>
  <c r="H3875" i="19"/>
  <c r="F3874" i="19" l="1"/>
  <c r="I3875" i="19"/>
  <c r="G3875" i="19" s="1"/>
  <c r="H3876" i="19"/>
  <c r="F3875" i="19" l="1"/>
  <c r="I3876" i="19"/>
  <c r="G3876" i="19" s="1"/>
  <c r="H3877" i="19"/>
  <c r="F3876" i="19" l="1"/>
  <c r="I3877" i="19"/>
  <c r="G3877" i="19" s="1"/>
  <c r="H3878" i="19"/>
  <c r="F3877" i="19" l="1"/>
  <c r="I3878" i="19"/>
  <c r="G3878" i="19" s="1"/>
  <c r="H3879" i="19"/>
  <c r="F3878" i="19" l="1"/>
  <c r="I3879" i="19"/>
  <c r="G3879" i="19" s="1"/>
  <c r="H3880" i="19"/>
  <c r="F3879" i="19" l="1"/>
  <c r="I3880" i="19"/>
  <c r="G3880" i="19" s="1"/>
  <c r="H3881" i="19"/>
  <c r="F3880" i="19" l="1"/>
  <c r="I3881" i="19"/>
  <c r="G3881" i="19" s="1"/>
  <c r="H3882" i="19"/>
  <c r="F3881" i="19" l="1"/>
  <c r="I3882" i="19"/>
  <c r="G3882" i="19" s="1"/>
  <c r="H3883" i="19"/>
  <c r="F3882" i="19" l="1"/>
  <c r="I3883" i="19"/>
  <c r="G3883" i="19" s="1"/>
  <c r="H3884" i="19"/>
  <c r="F3883" i="19" l="1"/>
  <c r="I3884" i="19"/>
  <c r="G3884" i="19" s="1"/>
  <c r="H3885" i="19"/>
  <c r="F3884" i="19" l="1"/>
  <c r="I3885" i="19"/>
  <c r="G3885" i="19" s="1"/>
  <c r="H3886" i="19"/>
  <c r="I3886" i="19" l="1"/>
  <c r="G3886" i="19" s="1"/>
  <c r="H3887" i="19"/>
  <c r="F3885" i="19"/>
  <c r="F3886" i="19" l="1"/>
  <c r="I3887" i="19"/>
  <c r="G3887" i="19" s="1"/>
  <c r="H3888" i="19"/>
  <c r="F3887" i="19" l="1"/>
  <c r="I3888" i="19"/>
  <c r="G3888" i="19" s="1"/>
  <c r="H3889" i="19"/>
  <c r="F3888" i="19" l="1"/>
  <c r="I3889" i="19"/>
  <c r="G3889" i="19" s="1"/>
  <c r="H3890" i="19"/>
  <c r="F3889" i="19" l="1"/>
  <c r="I3890" i="19"/>
  <c r="G3890" i="19" s="1"/>
  <c r="H3891" i="19"/>
  <c r="F3890" i="19" l="1"/>
  <c r="I3891" i="19"/>
  <c r="G3891" i="19" s="1"/>
  <c r="H3892" i="19"/>
  <c r="F3891" i="19" l="1"/>
  <c r="I3892" i="19"/>
  <c r="G3892" i="19" s="1"/>
  <c r="H3893" i="19"/>
  <c r="F3892" i="19" l="1"/>
  <c r="I3893" i="19"/>
  <c r="G3893" i="19" s="1"/>
  <c r="H3894" i="19"/>
  <c r="F3893" i="19" l="1"/>
  <c r="I3894" i="19"/>
  <c r="G3894" i="19" s="1"/>
  <c r="H3895" i="19"/>
  <c r="F3894" i="19" l="1"/>
  <c r="I3895" i="19"/>
  <c r="G3895" i="19" s="1"/>
  <c r="H3896" i="19"/>
  <c r="F3895" i="19" l="1"/>
  <c r="I3896" i="19"/>
  <c r="G3896" i="19" s="1"/>
  <c r="H3897" i="19"/>
  <c r="F3896" i="19" l="1"/>
  <c r="I3897" i="19"/>
  <c r="G3897" i="19" s="1"/>
  <c r="H3898" i="19"/>
  <c r="F3897" i="19" l="1"/>
  <c r="I3898" i="19"/>
  <c r="G3898" i="19" s="1"/>
  <c r="H3899" i="19"/>
  <c r="F3898" i="19" l="1"/>
  <c r="I3899" i="19"/>
  <c r="G3899" i="19" s="1"/>
  <c r="H3900" i="19"/>
  <c r="F3899" i="19" l="1"/>
  <c r="I3900" i="19"/>
  <c r="G3900" i="19" s="1"/>
  <c r="H3901" i="19"/>
  <c r="F3900" i="19" l="1"/>
  <c r="I3901" i="19"/>
  <c r="G3901" i="19" s="1"/>
  <c r="H3902" i="19"/>
  <c r="F3901" i="19" l="1"/>
  <c r="I3902" i="19"/>
  <c r="G3902" i="19" s="1"/>
  <c r="H3903" i="19"/>
  <c r="F3902" i="19" l="1"/>
  <c r="I3903" i="19"/>
  <c r="G3903" i="19" s="1"/>
  <c r="H3904" i="19"/>
  <c r="F3903" i="19" l="1"/>
  <c r="I3904" i="19"/>
  <c r="G3904" i="19" s="1"/>
  <c r="H3905" i="19"/>
  <c r="F3904" i="19" l="1"/>
  <c r="I3905" i="19"/>
  <c r="G3905" i="19" s="1"/>
  <c r="H3906" i="19"/>
  <c r="F3905" i="19" l="1"/>
  <c r="I3906" i="19"/>
  <c r="G3906" i="19" s="1"/>
  <c r="H3907" i="19"/>
  <c r="F3906" i="19" l="1"/>
  <c r="I3907" i="19"/>
  <c r="G3907" i="19" s="1"/>
  <c r="H3908" i="19"/>
  <c r="F3907" i="19" l="1"/>
  <c r="I3908" i="19"/>
  <c r="G3908" i="19" s="1"/>
  <c r="H3909" i="19"/>
  <c r="F3908" i="19" l="1"/>
  <c r="I3909" i="19"/>
  <c r="G3909" i="19" s="1"/>
  <c r="H3910" i="19"/>
  <c r="F3909" i="19" l="1"/>
  <c r="I3910" i="19"/>
  <c r="G3910" i="19" s="1"/>
  <c r="H3911" i="19"/>
  <c r="F3910" i="19" l="1"/>
  <c r="I3911" i="19"/>
  <c r="G3911" i="19" s="1"/>
  <c r="H3912" i="19"/>
  <c r="F3911" i="19" l="1"/>
  <c r="I3912" i="19"/>
  <c r="G3912" i="19" s="1"/>
  <c r="H3913" i="19"/>
  <c r="F3912" i="19" l="1"/>
  <c r="I3913" i="19"/>
  <c r="G3913" i="19" s="1"/>
  <c r="H3914" i="19"/>
  <c r="F3913" i="19" l="1"/>
  <c r="I3914" i="19"/>
  <c r="G3914" i="19" s="1"/>
  <c r="H3915" i="19"/>
  <c r="F3914" i="19" l="1"/>
  <c r="I3915" i="19"/>
  <c r="G3915" i="19" s="1"/>
  <c r="H3916" i="19"/>
  <c r="F3915" i="19" l="1"/>
  <c r="I3916" i="19"/>
  <c r="G3916" i="19" s="1"/>
  <c r="H3917" i="19"/>
  <c r="F3916" i="19" l="1"/>
  <c r="I3917" i="19"/>
  <c r="G3917" i="19" s="1"/>
  <c r="H3918" i="19"/>
  <c r="F3917" i="19" l="1"/>
  <c r="I3918" i="19"/>
  <c r="G3918" i="19" s="1"/>
  <c r="H3919" i="19"/>
  <c r="F3918" i="19" l="1"/>
  <c r="I3919" i="19"/>
  <c r="G3919" i="19" s="1"/>
  <c r="H3920" i="19"/>
  <c r="F3919" i="19" l="1"/>
  <c r="I3920" i="19"/>
  <c r="G3920" i="19" s="1"/>
  <c r="H3921" i="19"/>
  <c r="F3920" i="19" l="1"/>
  <c r="I3921" i="19"/>
  <c r="G3921" i="19" s="1"/>
  <c r="H3922" i="19"/>
  <c r="F3921" i="19" l="1"/>
  <c r="I3922" i="19"/>
  <c r="G3922" i="19" s="1"/>
  <c r="H3923" i="19"/>
  <c r="F3922" i="19" l="1"/>
  <c r="I3923" i="19"/>
  <c r="G3923" i="19" s="1"/>
  <c r="H3924" i="19"/>
  <c r="F3923" i="19" l="1"/>
  <c r="I3924" i="19"/>
  <c r="G3924" i="19" s="1"/>
  <c r="H3925" i="19"/>
  <c r="F3924" i="19" l="1"/>
  <c r="I3925" i="19"/>
  <c r="G3925" i="19" s="1"/>
  <c r="H3926" i="19"/>
  <c r="F3925" i="19" l="1"/>
  <c r="I3926" i="19"/>
  <c r="G3926" i="19" s="1"/>
  <c r="H3927" i="19"/>
  <c r="F3926" i="19" l="1"/>
  <c r="I3927" i="19"/>
  <c r="G3927" i="19" s="1"/>
  <c r="H3928" i="19"/>
  <c r="F3927" i="19" l="1"/>
  <c r="I3928" i="19"/>
  <c r="G3928" i="19" s="1"/>
  <c r="H3929" i="19"/>
  <c r="F3928" i="19" l="1"/>
  <c r="I3929" i="19"/>
  <c r="G3929" i="19" s="1"/>
  <c r="H3930" i="19"/>
  <c r="F3929" i="19" l="1"/>
  <c r="I3930" i="19"/>
  <c r="G3930" i="19" s="1"/>
  <c r="H3931" i="19"/>
  <c r="F3930" i="19" l="1"/>
  <c r="I3931" i="19"/>
  <c r="G3931" i="19" s="1"/>
  <c r="H3932" i="19"/>
  <c r="F3931" i="19" l="1"/>
  <c r="I3932" i="19"/>
  <c r="G3932" i="19" s="1"/>
  <c r="H3933" i="19"/>
  <c r="F3932" i="19" l="1"/>
  <c r="I3933" i="19"/>
  <c r="G3933" i="19" s="1"/>
  <c r="H3934" i="19"/>
  <c r="F3933" i="19" l="1"/>
  <c r="I3934" i="19"/>
  <c r="G3934" i="19" s="1"/>
  <c r="H3935" i="19"/>
  <c r="F3934" i="19" l="1"/>
  <c r="H3936" i="19"/>
  <c r="I3935" i="19"/>
  <c r="G3935" i="19" s="1"/>
  <c r="F3935" i="19" l="1"/>
  <c r="H3937" i="19"/>
  <c r="I3936" i="19"/>
  <c r="G3936" i="19" s="1"/>
  <c r="F3936" i="19" l="1"/>
  <c r="H3938" i="19"/>
  <c r="I3937" i="19"/>
  <c r="G3937" i="19" s="1"/>
  <c r="F3937" i="19" l="1"/>
  <c r="H3939" i="19"/>
  <c r="I3938" i="19"/>
  <c r="G3938" i="19" s="1"/>
  <c r="F3938" i="19" l="1"/>
  <c r="H3940" i="19"/>
  <c r="I3939" i="19"/>
  <c r="G3939" i="19" s="1"/>
  <c r="F3939" i="19" l="1"/>
  <c r="H3941" i="19"/>
  <c r="I3940" i="19"/>
  <c r="G3940" i="19" s="1"/>
  <c r="F3940" i="19" l="1"/>
  <c r="H3942" i="19"/>
  <c r="I3941" i="19"/>
  <c r="G3941" i="19" s="1"/>
  <c r="F3941" i="19" l="1"/>
  <c r="H3943" i="19"/>
  <c r="I3942" i="19"/>
  <c r="G3942" i="19" s="1"/>
  <c r="F3942" i="19" l="1"/>
  <c r="H3944" i="19"/>
  <c r="I3943" i="19"/>
  <c r="G3943" i="19" s="1"/>
  <c r="F3943" i="19" l="1"/>
  <c r="H3945" i="19"/>
  <c r="I3944" i="19"/>
  <c r="G3944" i="19" s="1"/>
  <c r="F3944" i="19" l="1"/>
  <c r="H3946" i="19"/>
  <c r="I3945" i="19"/>
  <c r="G3945" i="19" s="1"/>
  <c r="F3945" i="19" l="1"/>
  <c r="H3947" i="19"/>
  <c r="I3946" i="19"/>
  <c r="G3946" i="19" s="1"/>
  <c r="F3946" i="19" l="1"/>
  <c r="H3948" i="19"/>
  <c r="I3947" i="19"/>
  <c r="G3947" i="19" s="1"/>
  <c r="F3947" i="19" l="1"/>
  <c r="H3949" i="19"/>
  <c r="I3948" i="19"/>
  <c r="G3948" i="19" s="1"/>
  <c r="F3948" i="19" l="1"/>
  <c r="H3950" i="19"/>
  <c r="I3949" i="19"/>
  <c r="G3949" i="19" s="1"/>
  <c r="F3949" i="19" l="1"/>
  <c r="H3951" i="19"/>
  <c r="I3950" i="19"/>
  <c r="G3950" i="19" s="1"/>
  <c r="F3950" i="19" l="1"/>
  <c r="H3952" i="19"/>
  <c r="I3951" i="19"/>
  <c r="G3951" i="19" s="1"/>
  <c r="F3951" i="19" l="1"/>
  <c r="H3953" i="19"/>
  <c r="I3952" i="19"/>
  <c r="G3952" i="19" s="1"/>
  <c r="F3952" i="19" l="1"/>
  <c r="H3954" i="19"/>
  <c r="I3953" i="19"/>
  <c r="G3953" i="19" s="1"/>
  <c r="F3953" i="19" l="1"/>
  <c r="H3955" i="19"/>
  <c r="I3954" i="19"/>
  <c r="G3954" i="19" s="1"/>
  <c r="H3956" i="19" l="1"/>
  <c r="I3955" i="19"/>
  <c r="G3955" i="19" s="1"/>
  <c r="F3954" i="19"/>
  <c r="F3955" i="19" l="1"/>
  <c r="H3957" i="19"/>
  <c r="I3956" i="19"/>
  <c r="G3956" i="19" s="1"/>
  <c r="H3958" i="19" l="1"/>
  <c r="I3957" i="19"/>
  <c r="G3957" i="19" s="1"/>
  <c r="F3956" i="19"/>
  <c r="F3957" i="19" l="1"/>
  <c r="H3959" i="19"/>
  <c r="I3958" i="19"/>
  <c r="G3958" i="19" s="1"/>
  <c r="H3960" i="19" l="1"/>
  <c r="I3959" i="19"/>
  <c r="G3959" i="19" s="1"/>
  <c r="F3958" i="19"/>
  <c r="F3959" i="19" l="1"/>
  <c r="H3961" i="19"/>
  <c r="I3960" i="19"/>
  <c r="G3960" i="19" s="1"/>
  <c r="F3960" i="19" l="1"/>
  <c r="H3962" i="19"/>
  <c r="I3961" i="19"/>
  <c r="G3961" i="19" s="1"/>
  <c r="F3961" i="19" l="1"/>
  <c r="H3963" i="19"/>
  <c r="I3962" i="19"/>
  <c r="G3962" i="19" s="1"/>
  <c r="F3962" i="19" l="1"/>
  <c r="H3964" i="19"/>
  <c r="I3963" i="19"/>
  <c r="G3963" i="19" s="1"/>
  <c r="F3963" i="19" l="1"/>
  <c r="H3965" i="19"/>
  <c r="I3964" i="19"/>
  <c r="G3964" i="19" s="1"/>
  <c r="F3964" i="19" l="1"/>
  <c r="H3966" i="19"/>
  <c r="I3965" i="19"/>
  <c r="G3965" i="19" s="1"/>
  <c r="F3965" i="19" l="1"/>
  <c r="H3967" i="19"/>
  <c r="I3966" i="19"/>
  <c r="G3966" i="19" s="1"/>
  <c r="F3966" i="19" l="1"/>
  <c r="H3968" i="19"/>
  <c r="I3967" i="19"/>
  <c r="G3967" i="19" s="1"/>
  <c r="H3969" i="19" l="1"/>
  <c r="I3968" i="19"/>
  <c r="G3968" i="19" s="1"/>
  <c r="F3967" i="19"/>
  <c r="F3968" i="19" l="1"/>
  <c r="H3970" i="19"/>
  <c r="I3969" i="19"/>
  <c r="G3969" i="19" s="1"/>
  <c r="F3969" i="19" l="1"/>
  <c r="H3971" i="19"/>
  <c r="I3970" i="19"/>
  <c r="G3970" i="19" s="1"/>
  <c r="H3972" i="19" l="1"/>
  <c r="I3971" i="19"/>
  <c r="G3971" i="19" s="1"/>
  <c r="F3970" i="19"/>
  <c r="F3971" i="19" l="1"/>
  <c r="H3973" i="19"/>
  <c r="I3972" i="19"/>
  <c r="G3972" i="19" s="1"/>
  <c r="F3972" i="19" l="1"/>
  <c r="H3974" i="19"/>
  <c r="I3973" i="19"/>
  <c r="G3973" i="19" s="1"/>
  <c r="F3973" i="19" l="1"/>
  <c r="H3975" i="19"/>
  <c r="I3974" i="19"/>
  <c r="G3974" i="19" s="1"/>
  <c r="F3974" i="19" l="1"/>
  <c r="H3976" i="19"/>
  <c r="I3975" i="19"/>
  <c r="G3975" i="19" s="1"/>
  <c r="F3975" i="19" l="1"/>
  <c r="H3977" i="19"/>
  <c r="I3976" i="19"/>
  <c r="G3976" i="19" s="1"/>
  <c r="F3976" i="19" l="1"/>
  <c r="H3978" i="19"/>
  <c r="I3977" i="19"/>
  <c r="G3977" i="19" s="1"/>
  <c r="F3977" i="19" l="1"/>
  <c r="H3979" i="19"/>
  <c r="I3978" i="19"/>
  <c r="G3978" i="19" s="1"/>
  <c r="F3978" i="19" l="1"/>
  <c r="H3980" i="19"/>
  <c r="I3979" i="19"/>
  <c r="G3979" i="19" s="1"/>
  <c r="F3979" i="19" l="1"/>
  <c r="H3981" i="19"/>
  <c r="I3980" i="19"/>
  <c r="G3980" i="19" s="1"/>
  <c r="F3980" i="19" l="1"/>
  <c r="H3982" i="19"/>
  <c r="I3981" i="19"/>
  <c r="G3981" i="19" s="1"/>
  <c r="F3981" i="19" l="1"/>
  <c r="H3983" i="19"/>
  <c r="I3982" i="19"/>
  <c r="G3982" i="19" s="1"/>
  <c r="F3982" i="19" l="1"/>
  <c r="H3984" i="19"/>
  <c r="I3983" i="19"/>
  <c r="G3983" i="19" s="1"/>
  <c r="F3983" i="19" l="1"/>
  <c r="H3985" i="19"/>
  <c r="I3984" i="19"/>
  <c r="G3984" i="19" s="1"/>
  <c r="F3984" i="19" l="1"/>
  <c r="H3986" i="19"/>
  <c r="I3985" i="19"/>
  <c r="G3985" i="19" s="1"/>
  <c r="H3987" i="19" l="1"/>
  <c r="I3986" i="19"/>
  <c r="G3986" i="19" s="1"/>
  <c r="F3985" i="19"/>
  <c r="F3986" i="19" l="1"/>
  <c r="H3988" i="19"/>
  <c r="I3987" i="19"/>
  <c r="G3987" i="19" s="1"/>
  <c r="F3987" i="19" l="1"/>
  <c r="H3989" i="19"/>
  <c r="I3988" i="19"/>
  <c r="G3988" i="19" s="1"/>
  <c r="F3988" i="19" l="1"/>
  <c r="H3990" i="19"/>
  <c r="I3989" i="19"/>
  <c r="G3989" i="19" s="1"/>
  <c r="F3989" i="19" l="1"/>
  <c r="H3991" i="19"/>
  <c r="I3990" i="19"/>
  <c r="G3990" i="19" s="1"/>
  <c r="F3990" i="19" l="1"/>
  <c r="H3992" i="19"/>
  <c r="I3991" i="19"/>
  <c r="G3991" i="19" s="1"/>
  <c r="F3991" i="19" l="1"/>
  <c r="H3993" i="19"/>
  <c r="I3992" i="19"/>
  <c r="G3992" i="19" s="1"/>
  <c r="F3992" i="19" l="1"/>
  <c r="H3994" i="19"/>
  <c r="I3993" i="19"/>
  <c r="G3993" i="19" s="1"/>
  <c r="F3993" i="19" l="1"/>
  <c r="H3995" i="19"/>
  <c r="I3994" i="19"/>
  <c r="G3994" i="19" s="1"/>
  <c r="F3994" i="19" l="1"/>
  <c r="H3996" i="19"/>
  <c r="I3995" i="19"/>
  <c r="G3995" i="19" s="1"/>
  <c r="F3995" i="19" l="1"/>
  <c r="H3997" i="19"/>
  <c r="I3996" i="19"/>
  <c r="G3996" i="19" s="1"/>
  <c r="F3996" i="19" l="1"/>
  <c r="H3998" i="19"/>
  <c r="I3997" i="19"/>
  <c r="G3997" i="19" s="1"/>
  <c r="H3999" i="19" l="1"/>
  <c r="I3998" i="19"/>
  <c r="G3998" i="19" s="1"/>
  <c r="F3997" i="19"/>
  <c r="F3998" i="19" l="1"/>
  <c r="H4000" i="19"/>
  <c r="I3999" i="19"/>
  <c r="G3999" i="19" s="1"/>
  <c r="F3999" i="19" l="1"/>
  <c r="H4001" i="19"/>
  <c r="I4000" i="19"/>
  <c r="G4000" i="19" s="1"/>
  <c r="F4000" i="19" l="1"/>
  <c r="H4002" i="19"/>
  <c r="I4001" i="19"/>
  <c r="G4001" i="19" s="1"/>
  <c r="F4001" i="19" l="1"/>
  <c r="H4003" i="19"/>
  <c r="I4002" i="19"/>
  <c r="G4002" i="19" s="1"/>
  <c r="F4002" i="19" l="1"/>
  <c r="H4004" i="19"/>
  <c r="I4003" i="19"/>
  <c r="G4003" i="19" s="1"/>
  <c r="F4003" i="19" l="1"/>
  <c r="H4005" i="19"/>
  <c r="I4004" i="19"/>
  <c r="G4004" i="19" s="1"/>
  <c r="F4004" i="19" l="1"/>
  <c r="H4006" i="19"/>
  <c r="I4005" i="19"/>
  <c r="G4005" i="19" s="1"/>
  <c r="F4005" i="19" l="1"/>
  <c r="H4007" i="19"/>
  <c r="I4006" i="19"/>
  <c r="G4006" i="19" s="1"/>
  <c r="F4006" i="19" l="1"/>
  <c r="H4008" i="19"/>
  <c r="I4007" i="19"/>
  <c r="G4007" i="19" s="1"/>
  <c r="F4007" i="19" l="1"/>
  <c r="H4009" i="19"/>
  <c r="I4008" i="19"/>
  <c r="G4008" i="19" s="1"/>
  <c r="H4010" i="19" l="1"/>
  <c r="I4009" i="19"/>
  <c r="G4009" i="19" s="1"/>
  <c r="F4008" i="19"/>
  <c r="F4009" i="19" l="1"/>
  <c r="H4011" i="19"/>
  <c r="I4010" i="19"/>
  <c r="G4010" i="19" s="1"/>
  <c r="H4012" i="19" l="1"/>
  <c r="I4011" i="19"/>
  <c r="G4011" i="19" s="1"/>
  <c r="F4010" i="19"/>
  <c r="F4011" i="19" l="1"/>
  <c r="H4013" i="19"/>
  <c r="I4012" i="19"/>
  <c r="G4012" i="19" s="1"/>
  <c r="F4012" i="19" l="1"/>
  <c r="H4014" i="19"/>
  <c r="I4013" i="19"/>
  <c r="G4013" i="19" s="1"/>
  <c r="F4013" i="19" l="1"/>
  <c r="H4015" i="19"/>
  <c r="I4014" i="19"/>
  <c r="G4014" i="19" s="1"/>
  <c r="F4014" i="19" l="1"/>
  <c r="H4016" i="19"/>
  <c r="I4015" i="19"/>
  <c r="G4015" i="19" s="1"/>
  <c r="F4015" i="19" l="1"/>
  <c r="H4017" i="19"/>
  <c r="I4016" i="19"/>
  <c r="G4016" i="19" s="1"/>
  <c r="F4016" i="19" l="1"/>
  <c r="H4018" i="19"/>
  <c r="I4017" i="19"/>
  <c r="G4017" i="19" s="1"/>
  <c r="F4017" i="19" l="1"/>
  <c r="H4019" i="19"/>
  <c r="I4018" i="19"/>
  <c r="G4018" i="19" s="1"/>
  <c r="F4018" i="19" l="1"/>
  <c r="H4020" i="19"/>
  <c r="I4019" i="19"/>
  <c r="G4019" i="19" s="1"/>
  <c r="H4021" i="19" l="1"/>
  <c r="I4020" i="19"/>
  <c r="G4020" i="19" s="1"/>
  <c r="F4019" i="19"/>
  <c r="F4020" i="19" l="1"/>
  <c r="H4022" i="19"/>
  <c r="I4021" i="19"/>
  <c r="G4021" i="19" s="1"/>
  <c r="F4021" i="19" l="1"/>
  <c r="H4023" i="19"/>
  <c r="I4022" i="19"/>
  <c r="G4022" i="19" s="1"/>
  <c r="F4022" i="19" l="1"/>
  <c r="H4024" i="19"/>
  <c r="I4023" i="19"/>
  <c r="G4023" i="19" s="1"/>
  <c r="F4023" i="19" l="1"/>
  <c r="H4025" i="19"/>
  <c r="I4024" i="19"/>
  <c r="G4024" i="19" s="1"/>
  <c r="F4024" i="19" l="1"/>
  <c r="H4026" i="19"/>
  <c r="I4025" i="19"/>
  <c r="G4025" i="19" s="1"/>
  <c r="H4027" i="19" l="1"/>
  <c r="I4026" i="19"/>
  <c r="G4026" i="19" s="1"/>
  <c r="F4025" i="19"/>
  <c r="F4026" i="19" l="1"/>
  <c r="H4028" i="19"/>
  <c r="I4027" i="19"/>
  <c r="G4027" i="19" s="1"/>
  <c r="F4027" i="19" l="1"/>
  <c r="H4029" i="19"/>
  <c r="I4028" i="19"/>
  <c r="G4028" i="19" s="1"/>
  <c r="F4028" i="19" l="1"/>
  <c r="H4030" i="19"/>
  <c r="I4029" i="19"/>
  <c r="G4029" i="19" s="1"/>
  <c r="F4029" i="19" l="1"/>
  <c r="H4031" i="19"/>
  <c r="I4030" i="19"/>
  <c r="G4030" i="19" s="1"/>
  <c r="F4030" i="19" l="1"/>
  <c r="H4032" i="19"/>
  <c r="I4031" i="19"/>
  <c r="G4031" i="19" s="1"/>
  <c r="F4031" i="19" l="1"/>
  <c r="H4033" i="19"/>
  <c r="I4032" i="19"/>
  <c r="G4032" i="19" s="1"/>
  <c r="F4032" i="19" l="1"/>
  <c r="H4034" i="19"/>
  <c r="I4033" i="19"/>
  <c r="G4033" i="19" s="1"/>
  <c r="F4033" i="19" l="1"/>
  <c r="H4035" i="19"/>
  <c r="I4034" i="19"/>
  <c r="G4034" i="19" s="1"/>
  <c r="F4034" i="19" l="1"/>
  <c r="H4036" i="19"/>
  <c r="I4035" i="19"/>
  <c r="G4035" i="19" s="1"/>
  <c r="F4035" i="19" l="1"/>
  <c r="H4037" i="19"/>
  <c r="I4036" i="19"/>
  <c r="G4036" i="19" s="1"/>
  <c r="H4038" i="19" l="1"/>
  <c r="I4037" i="19"/>
  <c r="G4037" i="19" s="1"/>
  <c r="F4036" i="19"/>
  <c r="F4037" i="19" l="1"/>
  <c r="H4039" i="19"/>
  <c r="I4038" i="19"/>
  <c r="G4038" i="19" s="1"/>
  <c r="H4040" i="19" l="1"/>
  <c r="I4039" i="19"/>
  <c r="G4039" i="19" s="1"/>
  <c r="F4038" i="19"/>
  <c r="F4039" i="19" l="1"/>
  <c r="H4041" i="19"/>
  <c r="I4040" i="19"/>
  <c r="G4040" i="19" s="1"/>
  <c r="F4040" i="19" l="1"/>
  <c r="H4042" i="19"/>
  <c r="I4041" i="19"/>
  <c r="G4041" i="19" s="1"/>
  <c r="F4041" i="19" l="1"/>
  <c r="H4043" i="19"/>
  <c r="I4042" i="19"/>
  <c r="G4042" i="19" s="1"/>
  <c r="F4042" i="19" l="1"/>
  <c r="H4044" i="19"/>
  <c r="I4043" i="19"/>
  <c r="G4043" i="19" s="1"/>
  <c r="F4043" i="19" l="1"/>
  <c r="H4045" i="19"/>
  <c r="I4044" i="19"/>
  <c r="G4044" i="19" s="1"/>
  <c r="F4044" i="19" l="1"/>
  <c r="H4046" i="19"/>
  <c r="I4045" i="19"/>
  <c r="G4045" i="19" s="1"/>
  <c r="F4045" i="19" l="1"/>
  <c r="H4047" i="19"/>
  <c r="I4046" i="19"/>
  <c r="G4046" i="19" s="1"/>
  <c r="F4046" i="19" l="1"/>
  <c r="H4048" i="19"/>
  <c r="I4047" i="19"/>
  <c r="G4047" i="19" s="1"/>
  <c r="F4047" i="19" l="1"/>
  <c r="H4049" i="19"/>
  <c r="I4048" i="19"/>
  <c r="G4048" i="19" s="1"/>
  <c r="F4048" i="19" l="1"/>
  <c r="H4050" i="19"/>
  <c r="I4049" i="19"/>
  <c r="G4049" i="19" s="1"/>
  <c r="F4049" i="19" l="1"/>
  <c r="H4051" i="19"/>
  <c r="I4050" i="19"/>
  <c r="G4050" i="19" s="1"/>
  <c r="H4052" i="19" l="1"/>
  <c r="I4051" i="19"/>
  <c r="G4051" i="19" s="1"/>
  <c r="F4050" i="19"/>
  <c r="F4051" i="19" l="1"/>
  <c r="H4053" i="19"/>
  <c r="I4052" i="19"/>
  <c r="G4052" i="19" s="1"/>
  <c r="H4054" i="19" l="1"/>
  <c r="I4053" i="19"/>
  <c r="G4053" i="19" s="1"/>
  <c r="F4052" i="19"/>
  <c r="F4053" i="19" l="1"/>
  <c r="H4055" i="19"/>
  <c r="I4054" i="19"/>
  <c r="G4054" i="19" s="1"/>
  <c r="F4054" i="19" l="1"/>
  <c r="H4056" i="19"/>
  <c r="I4055" i="19"/>
  <c r="G4055" i="19" s="1"/>
  <c r="F4055" i="19" l="1"/>
  <c r="H4057" i="19"/>
  <c r="I4056" i="19"/>
  <c r="G4056" i="19" s="1"/>
  <c r="F4056" i="19" l="1"/>
  <c r="H4058" i="19"/>
  <c r="I4057" i="19"/>
  <c r="G4057" i="19" s="1"/>
  <c r="F4057" i="19" l="1"/>
  <c r="H4059" i="19"/>
  <c r="I4058" i="19"/>
  <c r="G4058" i="19" s="1"/>
  <c r="F4058" i="19" l="1"/>
  <c r="H4060" i="19"/>
  <c r="I4059" i="19"/>
  <c r="G4059" i="19" s="1"/>
  <c r="F4059" i="19" l="1"/>
  <c r="H4061" i="19"/>
  <c r="I4060" i="19"/>
  <c r="G4060" i="19" s="1"/>
  <c r="H4062" i="19" l="1"/>
  <c r="I4061" i="19"/>
  <c r="G4061" i="19" s="1"/>
  <c r="F4060" i="19"/>
  <c r="F4061" i="19" l="1"/>
  <c r="H4063" i="19"/>
  <c r="I4062" i="19"/>
  <c r="G4062" i="19" s="1"/>
  <c r="F4062" i="19" l="1"/>
  <c r="H4064" i="19"/>
  <c r="I4063" i="19"/>
  <c r="G4063" i="19" s="1"/>
  <c r="F4063" i="19" l="1"/>
  <c r="H4065" i="19"/>
  <c r="I4064" i="19"/>
  <c r="G4064" i="19" s="1"/>
  <c r="F4064" i="19" l="1"/>
  <c r="H4066" i="19"/>
  <c r="I4065" i="19"/>
  <c r="G4065" i="19" s="1"/>
  <c r="H4067" i="19" l="1"/>
  <c r="I4066" i="19"/>
  <c r="G4066" i="19" s="1"/>
  <c r="F4065" i="19"/>
  <c r="F4066" i="19" l="1"/>
  <c r="H4068" i="19"/>
  <c r="I4067" i="19"/>
  <c r="G4067" i="19" s="1"/>
  <c r="F4067" i="19" l="1"/>
  <c r="H4069" i="19"/>
  <c r="I4068" i="19"/>
  <c r="G4068" i="19" s="1"/>
  <c r="F4068" i="19" l="1"/>
  <c r="H4070" i="19"/>
  <c r="I4069" i="19"/>
  <c r="G4069" i="19" s="1"/>
  <c r="F4069" i="19" l="1"/>
  <c r="H4071" i="19"/>
  <c r="I4070" i="19"/>
  <c r="G4070" i="19" s="1"/>
  <c r="F4070" i="19" l="1"/>
  <c r="H4072" i="19"/>
  <c r="I4071" i="19"/>
  <c r="G4071" i="19" s="1"/>
  <c r="F4071" i="19" l="1"/>
  <c r="H4073" i="19"/>
  <c r="I4072" i="19"/>
  <c r="G4072" i="19" s="1"/>
  <c r="F4072" i="19" l="1"/>
  <c r="H4074" i="19"/>
  <c r="I4073" i="19"/>
  <c r="G4073" i="19" s="1"/>
  <c r="H4075" i="19" l="1"/>
  <c r="I4074" i="19"/>
  <c r="G4074" i="19" s="1"/>
  <c r="F4073" i="19"/>
  <c r="F4074" i="19" l="1"/>
  <c r="H4076" i="19"/>
  <c r="I4075" i="19"/>
  <c r="G4075" i="19" s="1"/>
  <c r="H4077" i="19" l="1"/>
  <c r="I4076" i="19"/>
  <c r="G4076" i="19" s="1"/>
  <c r="F4075" i="19"/>
  <c r="F4076" i="19" l="1"/>
  <c r="H4078" i="19"/>
  <c r="I4077" i="19"/>
  <c r="G4077" i="19" s="1"/>
  <c r="F4077" i="19" l="1"/>
  <c r="H4079" i="19"/>
  <c r="I4078" i="19"/>
  <c r="G4078" i="19" s="1"/>
  <c r="F4078" i="19" l="1"/>
  <c r="H4080" i="19"/>
  <c r="I4079" i="19"/>
  <c r="G4079" i="19" s="1"/>
  <c r="F4079" i="19" l="1"/>
  <c r="H4081" i="19"/>
  <c r="I4080" i="19"/>
  <c r="G4080" i="19" s="1"/>
  <c r="F4080" i="19" l="1"/>
  <c r="H4082" i="19"/>
  <c r="I4081" i="19"/>
  <c r="G4081" i="19" s="1"/>
  <c r="F4081" i="19" l="1"/>
  <c r="H4083" i="19"/>
  <c r="I4082" i="19"/>
  <c r="G4082" i="19" s="1"/>
  <c r="F4082" i="19" l="1"/>
  <c r="H4084" i="19"/>
  <c r="I4083" i="19"/>
  <c r="G4083" i="19" s="1"/>
  <c r="F4083" i="19" l="1"/>
  <c r="H4085" i="19"/>
  <c r="I4084" i="19"/>
  <c r="G4084" i="19" s="1"/>
  <c r="F4084" i="19" l="1"/>
  <c r="H4086" i="19"/>
  <c r="I4085" i="19"/>
  <c r="G4085" i="19" s="1"/>
  <c r="H4087" i="19" l="1"/>
  <c r="I4086" i="19"/>
  <c r="G4086" i="19" s="1"/>
  <c r="F4085" i="19"/>
  <c r="F4086" i="19" l="1"/>
  <c r="H4088" i="19"/>
  <c r="I4087" i="19"/>
  <c r="G4087" i="19" s="1"/>
  <c r="F4087" i="19" l="1"/>
  <c r="H4089" i="19"/>
  <c r="I4088" i="19"/>
  <c r="G4088" i="19" s="1"/>
  <c r="F4088" i="19" l="1"/>
  <c r="H4090" i="19"/>
  <c r="I4089" i="19"/>
  <c r="G4089" i="19" s="1"/>
  <c r="F4089" i="19" l="1"/>
  <c r="H4091" i="19"/>
  <c r="I4090" i="19"/>
  <c r="G4090" i="19" s="1"/>
  <c r="F4090" i="19" l="1"/>
  <c r="H4092" i="19"/>
  <c r="I4091" i="19"/>
  <c r="G4091" i="19" s="1"/>
  <c r="H4093" i="19" l="1"/>
  <c r="I4092" i="19"/>
  <c r="G4092" i="19" s="1"/>
  <c r="F4091" i="19"/>
  <c r="F4092" i="19" l="1"/>
  <c r="H4094" i="19"/>
  <c r="I4093" i="19"/>
  <c r="G4093" i="19" s="1"/>
  <c r="H4095" i="19" l="1"/>
  <c r="I4094" i="19"/>
  <c r="G4094" i="19" s="1"/>
  <c r="F4093" i="19"/>
  <c r="F4094" i="19" l="1"/>
  <c r="H4096" i="19"/>
  <c r="I4095" i="19"/>
  <c r="G4095" i="19" s="1"/>
  <c r="F4095" i="19" l="1"/>
  <c r="H4097" i="19"/>
  <c r="I4096" i="19"/>
  <c r="G4096" i="19" s="1"/>
  <c r="F4096" i="19" l="1"/>
  <c r="H4098" i="19"/>
  <c r="I4097" i="19"/>
  <c r="G4097" i="19" s="1"/>
  <c r="F4097" i="19" l="1"/>
  <c r="H4099" i="19"/>
  <c r="I4098" i="19"/>
  <c r="G4098" i="19" s="1"/>
  <c r="H4100" i="19" l="1"/>
  <c r="I4099" i="19"/>
  <c r="G4099" i="19" s="1"/>
  <c r="F4098" i="19"/>
  <c r="F4099" i="19" l="1"/>
  <c r="H4101" i="19"/>
  <c r="I4100" i="19"/>
  <c r="G4100" i="19" s="1"/>
  <c r="F4100" i="19" l="1"/>
  <c r="H4102" i="19"/>
  <c r="I4101" i="19"/>
  <c r="G4101" i="19" s="1"/>
  <c r="F4101" i="19" l="1"/>
  <c r="H4103" i="19"/>
  <c r="I4102" i="19"/>
  <c r="G4102" i="19" s="1"/>
  <c r="F4102" i="19" l="1"/>
  <c r="H4104" i="19"/>
  <c r="I4103" i="19"/>
  <c r="G4103" i="19" s="1"/>
  <c r="F4103" i="19" l="1"/>
  <c r="H4105" i="19"/>
  <c r="I4104" i="19"/>
  <c r="G4104" i="19" s="1"/>
  <c r="F4104" i="19" l="1"/>
  <c r="H4106" i="19"/>
  <c r="I4105" i="19"/>
  <c r="G4105" i="19" s="1"/>
  <c r="F4105" i="19" l="1"/>
  <c r="H4107" i="19"/>
  <c r="I4106" i="19"/>
  <c r="G4106" i="19" s="1"/>
  <c r="F4106" i="19" l="1"/>
  <c r="H4108" i="19"/>
  <c r="I4107" i="19"/>
  <c r="G4107" i="19" s="1"/>
  <c r="F4107" i="19" l="1"/>
  <c r="H4109" i="19"/>
  <c r="I4108" i="19"/>
  <c r="G4108" i="19" s="1"/>
  <c r="F4108" i="19" l="1"/>
  <c r="H4110" i="19"/>
  <c r="I4109" i="19"/>
  <c r="G4109" i="19" s="1"/>
  <c r="F4109" i="19" l="1"/>
  <c r="H4111" i="19"/>
  <c r="I4110" i="19"/>
  <c r="G4110" i="19" s="1"/>
  <c r="F4110" i="19" l="1"/>
  <c r="H4112" i="19"/>
  <c r="I4111" i="19"/>
  <c r="G4111" i="19" s="1"/>
  <c r="H4113" i="19" l="1"/>
  <c r="I4112" i="19"/>
  <c r="G4112" i="19" s="1"/>
  <c r="F4111" i="19"/>
  <c r="F4112" i="19" l="1"/>
  <c r="H4114" i="19"/>
  <c r="I4113" i="19"/>
  <c r="G4113" i="19" s="1"/>
  <c r="F4113" i="19" l="1"/>
  <c r="H4115" i="19"/>
  <c r="I4114" i="19"/>
  <c r="G4114" i="19" s="1"/>
  <c r="F4114" i="19" l="1"/>
  <c r="H4116" i="19"/>
  <c r="I4115" i="19"/>
  <c r="G4115" i="19" s="1"/>
  <c r="F4115" i="19" l="1"/>
  <c r="H4117" i="19"/>
  <c r="I4116" i="19"/>
  <c r="G4116" i="19" s="1"/>
  <c r="F4116" i="19" l="1"/>
  <c r="H4118" i="19"/>
  <c r="I4117" i="19"/>
  <c r="G4117" i="19" s="1"/>
  <c r="F4117" i="19" l="1"/>
  <c r="H4119" i="19"/>
  <c r="I4118" i="19"/>
  <c r="G4118" i="19" s="1"/>
  <c r="F4118" i="19" l="1"/>
  <c r="H4120" i="19"/>
  <c r="I4119" i="19"/>
  <c r="G4119" i="19" s="1"/>
  <c r="F4119" i="19" l="1"/>
  <c r="H4121" i="19"/>
  <c r="I4120" i="19"/>
  <c r="G4120" i="19" s="1"/>
  <c r="F4120" i="19" l="1"/>
  <c r="H4122" i="19"/>
  <c r="I4121" i="19"/>
  <c r="G4121" i="19" s="1"/>
  <c r="H4123" i="19" l="1"/>
  <c r="I4122" i="19"/>
  <c r="G4122" i="19" s="1"/>
  <c r="F4121" i="19"/>
  <c r="F4122" i="19" l="1"/>
  <c r="H4124" i="19"/>
  <c r="I4123" i="19"/>
  <c r="G4123" i="19" s="1"/>
  <c r="F4123" i="19" l="1"/>
  <c r="H4125" i="19"/>
  <c r="I4124" i="19"/>
  <c r="G4124" i="19" s="1"/>
  <c r="F4124" i="19" l="1"/>
  <c r="H4126" i="19"/>
  <c r="I4125" i="19"/>
  <c r="G4125" i="19" s="1"/>
  <c r="F4125" i="19" l="1"/>
  <c r="H4127" i="19"/>
  <c r="I4126" i="19"/>
  <c r="G4126" i="19" s="1"/>
  <c r="F4126" i="19" l="1"/>
  <c r="H4128" i="19"/>
  <c r="I4127" i="19"/>
  <c r="G4127" i="19" s="1"/>
  <c r="F4127" i="19" l="1"/>
  <c r="H4129" i="19"/>
  <c r="I4128" i="19"/>
  <c r="G4128" i="19" s="1"/>
  <c r="H4130" i="19" l="1"/>
  <c r="I4129" i="19"/>
  <c r="G4129" i="19" s="1"/>
  <c r="F4128" i="19"/>
  <c r="F4129" i="19" l="1"/>
  <c r="H4131" i="19"/>
  <c r="I4130" i="19"/>
  <c r="G4130" i="19" s="1"/>
  <c r="F4130" i="19" l="1"/>
  <c r="H4132" i="19"/>
  <c r="I4131" i="19"/>
  <c r="G4131" i="19" s="1"/>
  <c r="F4131" i="19" l="1"/>
  <c r="H4133" i="19"/>
  <c r="I4132" i="19"/>
  <c r="G4132" i="19" s="1"/>
  <c r="F4132" i="19" l="1"/>
  <c r="H4134" i="19"/>
  <c r="I4133" i="19"/>
  <c r="G4133" i="19" s="1"/>
  <c r="H4135" i="19" l="1"/>
  <c r="I4134" i="19"/>
  <c r="G4134" i="19" s="1"/>
  <c r="F4133" i="19"/>
  <c r="F4134" i="19" l="1"/>
  <c r="H4136" i="19"/>
  <c r="I4135" i="19"/>
  <c r="G4135" i="19" s="1"/>
  <c r="F4135" i="19" l="1"/>
  <c r="H4137" i="19"/>
  <c r="I4136" i="19"/>
  <c r="G4136" i="19" s="1"/>
  <c r="F4136" i="19" l="1"/>
  <c r="H4138" i="19"/>
  <c r="I4137" i="19"/>
  <c r="G4137" i="19" s="1"/>
  <c r="F4137" i="19" l="1"/>
  <c r="H4139" i="19"/>
  <c r="I4138" i="19"/>
  <c r="G4138" i="19" s="1"/>
  <c r="F4138" i="19" l="1"/>
  <c r="H4140" i="19"/>
  <c r="I4139" i="19"/>
  <c r="G4139" i="19" s="1"/>
  <c r="F4139" i="19" l="1"/>
  <c r="H4141" i="19"/>
  <c r="I4140" i="19"/>
  <c r="G4140" i="19" s="1"/>
  <c r="F4140" i="19" l="1"/>
  <c r="H4142" i="19"/>
  <c r="I4141" i="19"/>
  <c r="G4141" i="19" s="1"/>
  <c r="F4141" i="19" l="1"/>
  <c r="H4143" i="19"/>
  <c r="I4142" i="19"/>
  <c r="G4142" i="19" s="1"/>
  <c r="F4142" i="19" l="1"/>
  <c r="H4144" i="19"/>
  <c r="I4143" i="19"/>
  <c r="G4143" i="19" s="1"/>
  <c r="F4143" i="19" l="1"/>
  <c r="H4145" i="19"/>
  <c r="I4144" i="19"/>
  <c r="G4144" i="19" s="1"/>
  <c r="F4144" i="19" l="1"/>
  <c r="H4146" i="19"/>
  <c r="I4145" i="19"/>
  <c r="G4145" i="19" s="1"/>
  <c r="F4145" i="19" l="1"/>
  <c r="H4147" i="19"/>
  <c r="I4146" i="19"/>
  <c r="G4146" i="19" s="1"/>
  <c r="F4146" i="19" l="1"/>
  <c r="H4148" i="19"/>
  <c r="I4147" i="19"/>
  <c r="G4147" i="19" s="1"/>
  <c r="F4147" i="19" l="1"/>
  <c r="H4149" i="19"/>
  <c r="I4148" i="19"/>
  <c r="G4148" i="19" s="1"/>
  <c r="H4150" i="19" l="1"/>
  <c r="I4149" i="19"/>
  <c r="G4149" i="19" s="1"/>
  <c r="F4148" i="19"/>
  <c r="F4149" i="19" l="1"/>
  <c r="H4151" i="19"/>
  <c r="I4150" i="19"/>
  <c r="G4150" i="19" s="1"/>
  <c r="H4152" i="19" l="1"/>
  <c r="I4151" i="19"/>
  <c r="G4151" i="19" s="1"/>
  <c r="F4150" i="19"/>
  <c r="F4151" i="19" l="1"/>
  <c r="H4153" i="19"/>
  <c r="I4152" i="19"/>
  <c r="G4152" i="19" s="1"/>
  <c r="F4152" i="19" l="1"/>
  <c r="H4154" i="19"/>
  <c r="I4153" i="19"/>
  <c r="G4153" i="19" s="1"/>
  <c r="F4153" i="19" l="1"/>
  <c r="H4155" i="19"/>
  <c r="I4154" i="19"/>
  <c r="G4154" i="19" s="1"/>
  <c r="F4154" i="19" l="1"/>
  <c r="H4156" i="19"/>
  <c r="I4155" i="19"/>
  <c r="G4155" i="19" s="1"/>
  <c r="F4155" i="19" l="1"/>
  <c r="H4157" i="19"/>
  <c r="I4156" i="19"/>
  <c r="G4156" i="19" s="1"/>
  <c r="F4156" i="19" l="1"/>
  <c r="H4158" i="19"/>
  <c r="I4157" i="19"/>
  <c r="G4157" i="19" s="1"/>
  <c r="F4157" i="19" l="1"/>
  <c r="H4159" i="19"/>
  <c r="I4158" i="19"/>
  <c r="G4158" i="19" s="1"/>
  <c r="F4158" i="19" l="1"/>
  <c r="H4160" i="19"/>
  <c r="I4159" i="19"/>
  <c r="G4159" i="19" s="1"/>
  <c r="F4159" i="19" l="1"/>
  <c r="H4161" i="19"/>
  <c r="I4160" i="19"/>
  <c r="G4160" i="19" s="1"/>
  <c r="H4162" i="19" l="1"/>
  <c r="I4161" i="19"/>
  <c r="G4161" i="19" s="1"/>
  <c r="F4160" i="19"/>
  <c r="F4161" i="19" l="1"/>
  <c r="H4163" i="19"/>
  <c r="I4162" i="19"/>
  <c r="G4162" i="19" s="1"/>
  <c r="F4162" i="19" l="1"/>
  <c r="H4164" i="19"/>
  <c r="I4163" i="19"/>
  <c r="G4163" i="19" s="1"/>
  <c r="H4165" i="19" l="1"/>
  <c r="I4164" i="19"/>
  <c r="G4164" i="19" s="1"/>
  <c r="F4163" i="19"/>
  <c r="F4164" i="19" l="1"/>
  <c r="H4166" i="19"/>
  <c r="I4165" i="19"/>
  <c r="G4165" i="19" s="1"/>
  <c r="F4165" i="19" l="1"/>
  <c r="H4167" i="19"/>
  <c r="I4166" i="19"/>
  <c r="G4166" i="19" s="1"/>
  <c r="F4166" i="19" l="1"/>
  <c r="H4168" i="19"/>
  <c r="I4167" i="19"/>
  <c r="G4167" i="19" s="1"/>
  <c r="F4167" i="19" l="1"/>
  <c r="H4169" i="19"/>
  <c r="I4168" i="19"/>
  <c r="G4168" i="19" s="1"/>
  <c r="F4168" i="19" l="1"/>
  <c r="H4170" i="19"/>
  <c r="I4169" i="19"/>
  <c r="G4169" i="19" s="1"/>
  <c r="F4169" i="19" l="1"/>
  <c r="H4171" i="19"/>
  <c r="I4170" i="19"/>
  <c r="G4170" i="19" s="1"/>
  <c r="F4170" i="19" l="1"/>
  <c r="H4172" i="19"/>
  <c r="I4171" i="19"/>
  <c r="G4171" i="19" s="1"/>
  <c r="F4171" i="19" l="1"/>
  <c r="H4173" i="19"/>
  <c r="I4172" i="19"/>
  <c r="G4172" i="19" s="1"/>
  <c r="F4172" i="19" l="1"/>
  <c r="H4174" i="19"/>
  <c r="I4173" i="19"/>
  <c r="G4173" i="19" s="1"/>
  <c r="F4173" i="19" l="1"/>
  <c r="H4175" i="19"/>
  <c r="I4174" i="19"/>
  <c r="G4174" i="19" s="1"/>
  <c r="F4174" i="19" l="1"/>
  <c r="H4176" i="19"/>
  <c r="I4175" i="19"/>
  <c r="G4175" i="19" s="1"/>
  <c r="F4175" i="19" l="1"/>
  <c r="H4177" i="19"/>
  <c r="I4176" i="19"/>
  <c r="G4176" i="19" s="1"/>
  <c r="F4176" i="19" l="1"/>
  <c r="H4178" i="19"/>
  <c r="I4177" i="19"/>
  <c r="G4177" i="19" s="1"/>
  <c r="F4177" i="19" l="1"/>
  <c r="H4179" i="19"/>
  <c r="I4178" i="19"/>
  <c r="G4178" i="19" s="1"/>
  <c r="F4178" i="19" l="1"/>
  <c r="H4180" i="19"/>
  <c r="I4179" i="19"/>
  <c r="G4179" i="19" s="1"/>
  <c r="F4179" i="19" l="1"/>
  <c r="H4181" i="19"/>
  <c r="I4180" i="19"/>
  <c r="G4180" i="19" s="1"/>
  <c r="F4180" i="19" l="1"/>
  <c r="H4182" i="19"/>
  <c r="I4181" i="19"/>
  <c r="G4181" i="19" s="1"/>
  <c r="F4181" i="19" l="1"/>
  <c r="H4183" i="19"/>
  <c r="I4182" i="19"/>
  <c r="G4182" i="19" s="1"/>
  <c r="F4182" i="19" l="1"/>
  <c r="H4184" i="19"/>
  <c r="I4183" i="19"/>
  <c r="G4183" i="19" s="1"/>
  <c r="F4183" i="19" l="1"/>
  <c r="H4185" i="19"/>
  <c r="I4184" i="19"/>
  <c r="G4184" i="19" s="1"/>
  <c r="F4184" i="19" l="1"/>
  <c r="H4186" i="19"/>
  <c r="I4185" i="19"/>
  <c r="G4185" i="19" s="1"/>
  <c r="F4185" i="19" l="1"/>
  <c r="H4187" i="19"/>
  <c r="I4186" i="19"/>
  <c r="G4186" i="19" s="1"/>
  <c r="F4186" i="19" l="1"/>
  <c r="H4188" i="19"/>
  <c r="I4187" i="19"/>
  <c r="G4187" i="19" s="1"/>
  <c r="H4189" i="19" l="1"/>
  <c r="I4188" i="19"/>
  <c r="G4188" i="19" s="1"/>
  <c r="F4187" i="19"/>
  <c r="F4188" i="19" l="1"/>
  <c r="H4190" i="19"/>
  <c r="I4189" i="19"/>
  <c r="G4189" i="19" s="1"/>
  <c r="F4189" i="19" l="1"/>
  <c r="H4191" i="19"/>
  <c r="I4190" i="19"/>
  <c r="G4190" i="19" s="1"/>
  <c r="H4192" i="19" l="1"/>
  <c r="I4191" i="19"/>
  <c r="G4191" i="19" s="1"/>
  <c r="F4190" i="19"/>
  <c r="F4191" i="19" l="1"/>
  <c r="H4193" i="19"/>
  <c r="I4192" i="19"/>
  <c r="G4192" i="19" s="1"/>
  <c r="F4192" i="19" l="1"/>
  <c r="H4194" i="19"/>
  <c r="I4193" i="19"/>
  <c r="G4193" i="19" s="1"/>
  <c r="F4193" i="19" l="1"/>
  <c r="H4195" i="19"/>
  <c r="I4194" i="19"/>
  <c r="G4194" i="19" s="1"/>
  <c r="F4194" i="19" l="1"/>
  <c r="H4196" i="19"/>
  <c r="I4195" i="19"/>
  <c r="G4195" i="19" s="1"/>
  <c r="F4195" i="19" l="1"/>
  <c r="H4197" i="19"/>
  <c r="I4196" i="19"/>
  <c r="G4196" i="19" s="1"/>
  <c r="F4196" i="19" l="1"/>
  <c r="H4198" i="19"/>
  <c r="I4197" i="19"/>
  <c r="G4197" i="19" s="1"/>
  <c r="F4197" i="19" l="1"/>
  <c r="H4199" i="19"/>
  <c r="I4198" i="19"/>
  <c r="G4198" i="19" s="1"/>
  <c r="H4200" i="19" l="1"/>
  <c r="I4199" i="19"/>
  <c r="G4199" i="19" s="1"/>
  <c r="F4198" i="19"/>
  <c r="F4199" i="19" l="1"/>
  <c r="H4201" i="19"/>
  <c r="I4200" i="19"/>
  <c r="G4200" i="19" s="1"/>
  <c r="H4202" i="19" l="1"/>
  <c r="I4201" i="19"/>
  <c r="G4201" i="19" s="1"/>
  <c r="F4200" i="19"/>
  <c r="F4201" i="19" l="1"/>
  <c r="H4203" i="19"/>
  <c r="I4202" i="19"/>
  <c r="G4202" i="19" s="1"/>
  <c r="H4204" i="19" l="1"/>
  <c r="I4203" i="19"/>
  <c r="G4203" i="19" s="1"/>
  <c r="F4202" i="19"/>
  <c r="F4203" i="19" l="1"/>
  <c r="H4205" i="19"/>
  <c r="I4204" i="19"/>
  <c r="G4204" i="19" s="1"/>
  <c r="F4204" i="19" l="1"/>
  <c r="H4206" i="19"/>
  <c r="I4205" i="19"/>
  <c r="G4205" i="19" s="1"/>
  <c r="H4207" i="19" l="1"/>
  <c r="I4206" i="19"/>
  <c r="G4206" i="19" s="1"/>
  <c r="F4205" i="19"/>
  <c r="F4206" i="19" l="1"/>
  <c r="H4208" i="19"/>
  <c r="I4207" i="19"/>
  <c r="G4207" i="19" s="1"/>
  <c r="H4209" i="19" l="1"/>
  <c r="I4208" i="19"/>
  <c r="G4208" i="19" s="1"/>
  <c r="F4207" i="19"/>
  <c r="F4208" i="19" l="1"/>
  <c r="H4210" i="19"/>
  <c r="I4209" i="19"/>
  <c r="G4209" i="19" s="1"/>
  <c r="F4209" i="19" l="1"/>
  <c r="H4211" i="19"/>
  <c r="I4210" i="19"/>
  <c r="G4210" i="19" s="1"/>
  <c r="H4212" i="19" l="1"/>
  <c r="I4211" i="19"/>
  <c r="G4211" i="19" s="1"/>
  <c r="F4210" i="19"/>
  <c r="F4211" i="19" l="1"/>
  <c r="H4213" i="19"/>
  <c r="I4212" i="19"/>
  <c r="G4212" i="19" s="1"/>
  <c r="F4212" i="19" l="1"/>
  <c r="H4214" i="19"/>
  <c r="I4213" i="19"/>
  <c r="G4213" i="19" s="1"/>
  <c r="F4213" i="19" l="1"/>
  <c r="H4215" i="19"/>
  <c r="I4214" i="19"/>
  <c r="G4214" i="19" s="1"/>
  <c r="F4214" i="19" l="1"/>
  <c r="H4216" i="19"/>
  <c r="I4215" i="19"/>
  <c r="G4215" i="19" s="1"/>
  <c r="F4215" i="19" l="1"/>
  <c r="H4217" i="19"/>
  <c r="I4216" i="19"/>
  <c r="G4216" i="19" s="1"/>
  <c r="H4218" i="19" l="1"/>
  <c r="I4217" i="19"/>
  <c r="G4217" i="19" s="1"/>
  <c r="F4216" i="19"/>
  <c r="F4217" i="19" l="1"/>
  <c r="H4219" i="19"/>
  <c r="I4218" i="19"/>
  <c r="G4218" i="19" s="1"/>
  <c r="F4218" i="19" l="1"/>
  <c r="H4220" i="19"/>
  <c r="I4219" i="19"/>
  <c r="G4219" i="19" s="1"/>
  <c r="F4219" i="19" l="1"/>
  <c r="H4221" i="19"/>
  <c r="I4220" i="19"/>
  <c r="G4220" i="19" s="1"/>
  <c r="F4220" i="19" l="1"/>
  <c r="H4222" i="19"/>
  <c r="I4221" i="19"/>
  <c r="G4221" i="19" s="1"/>
  <c r="F4221" i="19" l="1"/>
  <c r="H4223" i="19"/>
  <c r="I4222" i="19"/>
  <c r="G4222" i="19" s="1"/>
  <c r="H4224" i="19" l="1"/>
  <c r="I4223" i="19"/>
  <c r="G4223" i="19" s="1"/>
  <c r="F4222" i="19"/>
  <c r="F4223" i="19" l="1"/>
  <c r="H4225" i="19"/>
  <c r="I4224" i="19"/>
  <c r="G4224" i="19" s="1"/>
  <c r="F4224" i="19" l="1"/>
  <c r="H4226" i="19"/>
  <c r="I4225" i="19"/>
  <c r="G4225" i="19" s="1"/>
  <c r="F4225" i="19" l="1"/>
  <c r="H4227" i="19"/>
  <c r="I4226" i="19"/>
  <c r="G4226" i="19" s="1"/>
  <c r="F4226" i="19" l="1"/>
  <c r="H4228" i="19"/>
  <c r="I4227" i="19"/>
  <c r="G4227" i="19" s="1"/>
  <c r="F4227" i="19" l="1"/>
  <c r="H4229" i="19"/>
  <c r="I4228" i="19"/>
  <c r="G4228" i="19" s="1"/>
  <c r="F4228" i="19" l="1"/>
  <c r="H4230" i="19"/>
  <c r="I4229" i="19"/>
  <c r="G4229" i="19" s="1"/>
  <c r="H4231" i="19" l="1"/>
  <c r="I4230" i="19"/>
  <c r="G4230" i="19" s="1"/>
  <c r="F4229" i="19"/>
  <c r="F4230" i="19" l="1"/>
  <c r="H4232" i="19"/>
  <c r="I4231" i="19"/>
  <c r="G4231" i="19" s="1"/>
  <c r="F4231" i="19" l="1"/>
  <c r="H4233" i="19"/>
  <c r="I4232" i="19"/>
  <c r="G4232" i="19" s="1"/>
  <c r="F4232" i="19" l="1"/>
  <c r="H4234" i="19"/>
  <c r="I4233" i="19"/>
  <c r="G4233" i="19" s="1"/>
  <c r="F4233" i="19" l="1"/>
  <c r="H4235" i="19"/>
  <c r="I4234" i="19"/>
  <c r="G4234" i="19" s="1"/>
  <c r="F4234" i="19" l="1"/>
  <c r="H4236" i="19"/>
  <c r="I4235" i="19"/>
  <c r="G4235" i="19" s="1"/>
  <c r="H4237" i="19" l="1"/>
  <c r="I4236" i="19"/>
  <c r="G4236" i="19" s="1"/>
  <c r="F4235" i="19"/>
  <c r="F4236" i="19" l="1"/>
  <c r="H4238" i="19"/>
  <c r="I4237" i="19"/>
  <c r="G4237" i="19" s="1"/>
  <c r="F4237" i="19" l="1"/>
  <c r="H4239" i="19"/>
  <c r="I4238" i="19"/>
  <c r="G4238" i="19" s="1"/>
  <c r="F4238" i="19" l="1"/>
  <c r="H4240" i="19"/>
  <c r="I4239" i="19"/>
  <c r="G4239" i="19" s="1"/>
  <c r="F4239" i="19" l="1"/>
  <c r="H4241" i="19"/>
  <c r="I4240" i="19"/>
  <c r="G4240" i="19" s="1"/>
  <c r="F4240" i="19" l="1"/>
  <c r="H4242" i="19"/>
  <c r="I4241" i="19"/>
  <c r="G4241" i="19" s="1"/>
  <c r="F4241" i="19" l="1"/>
  <c r="H4243" i="19"/>
  <c r="I4242" i="19"/>
  <c r="G4242" i="19" s="1"/>
  <c r="F4242" i="19" l="1"/>
  <c r="H4244" i="19"/>
  <c r="I4243" i="19"/>
  <c r="G4243" i="19" s="1"/>
  <c r="F4243" i="19" l="1"/>
  <c r="H4245" i="19"/>
  <c r="I4244" i="19"/>
  <c r="G4244" i="19" s="1"/>
  <c r="F4244" i="19" l="1"/>
  <c r="H4246" i="19"/>
  <c r="I4245" i="19"/>
  <c r="G4245" i="19" s="1"/>
  <c r="F4245" i="19" l="1"/>
  <c r="H4247" i="19"/>
  <c r="I4246" i="19"/>
  <c r="G4246" i="19" s="1"/>
  <c r="F4246" i="19" l="1"/>
  <c r="H4248" i="19"/>
  <c r="I4247" i="19"/>
  <c r="G4247" i="19" s="1"/>
  <c r="F4247" i="19" l="1"/>
  <c r="H4249" i="19"/>
  <c r="I4248" i="19"/>
  <c r="G4248" i="19" s="1"/>
  <c r="F4248" i="19" l="1"/>
  <c r="H4250" i="19"/>
  <c r="I4249" i="19"/>
  <c r="G4249" i="19" s="1"/>
  <c r="F4249" i="19" l="1"/>
  <c r="H4251" i="19"/>
  <c r="I4250" i="19"/>
  <c r="G4250" i="19" s="1"/>
  <c r="F4250" i="19" l="1"/>
  <c r="H4252" i="19"/>
  <c r="I4251" i="19"/>
  <c r="G4251" i="19" s="1"/>
  <c r="F4251" i="19" l="1"/>
  <c r="I4252" i="19"/>
  <c r="G4252" i="19" s="1"/>
  <c r="H4253" i="19"/>
  <c r="F4252" i="19" l="1"/>
  <c r="H4254" i="19"/>
  <c r="I4253" i="19"/>
  <c r="G4253" i="19" s="1"/>
  <c r="H4255" i="19" l="1"/>
  <c r="I4254" i="19"/>
  <c r="G4254" i="19" s="1"/>
  <c r="F4253" i="19"/>
  <c r="F4254" i="19" l="1"/>
  <c r="I4255" i="19"/>
  <c r="G4255" i="19" s="1"/>
  <c r="H4256" i="19"/>
  <c r="F4255" i="19" l="1"/>
  <c r="H4257" i="19"/>
  <c r="I4256" i="19"/>
  <c r="G4256" i="19" s="1"/>
  <c r="F4256" i="19" l="1"/>
  <c r="H4258" i="19"/>
  <c r="I4257" i="19"/>
  <c r="G4257" i="19" s="1"/>
  <c r="F4257" i="19" l="1"/>
  <c r="I4258" i="19"/>
  <c r="G4258" i="19" s="1"/>
  <c r="H4259" i="19"/>
  <c r="I4259" i="19" l="1"/>
  <c r="G4259" i="19" s="1"/>
  <c r="H4260" i="19"/>
  <c r="F4258" i="19"/>
  <c r="F4259" i="19" l="1"/>
  <c r="I4260" i="19"/>
  <c r="G4260" i="19" s="1"/>
  <c r="H4261" i="19"/>
  <c r="F4260" i="19" l="1"/>
  <c r="I4261" i="19"/>
  <c r="G4261" i="19" s="1"/>
  <c r="H4262" i="19"/>
  <c r="F4261" i="19" l="1"/>
  <c r="I4262" i="19"/>
  <c r="G4262" i="19" s="1"/>
  <c r="H4263" i="19"/>
  <c r="F4262" i="19" l="1"/>
  <c r="H4264" i="19"/>
  <c r="I4263" i="19"/>
  <c r="G4263" i="19" s="1"/>
  <c r="F4263" i="19" l="1"/>
  <c r="H4265" i="19"/>
  <c r="I4264" i="19"/>
  <c r="G4264" i="19" s="1"/>
  <c r="I4265" i="19" l="1"/>
  <c r="G4265" i="19" s="1"/>
  <c r="H4266" i="19"/>
  <c r="F4264" i="19"/>
  <c r="F4265" i="19" l="1"/>
  <c r="H4267" i="19"/>
  <c r="I4266" i="19"/>
  <c r="G4266" i="19" s="1"/>
  <c r="H4268" i="19" l="1"/>
  <c r="I4267" i="19"/>
  <c r="G4267" i="19" s="1"/>
  <c r="F4266" i="19"/>
  <c r="F4267" i="19" l="1"/>
  <c r="H4269" i="19"/>
  <c r="I4268" i="19"/>
  <c r="G4268" i="19" s="1"/>
  <c r="F4268" i="19" l="1"/>
  <c r="H4270" i="19"/>
  <c r="I4269" i="19"/>
  <c r="G4269" i="19" s="1"/>
  <c r="H4271" i="19" l="1"/>
  <c r="I4270" i="19"/>
  <c r="G4270" i="19" s="1"/>
  <c r="F4269" i="19"/>
  <c r="F4270" i="19" l="1"/>
  <c r="I4271" i="19"/>
  <c r="G4271" i="19" s="1"/>
  <c r="H4272" i="19"/>
  <c r="F4271" i="19" l="1"/>
  <c r="H4273" i="19"/>
  <c r="I4272" i="19"/>
  <c r="G4272" i="19" s="1"/>
  <c r="H4274" i="19" l="1"/>
  <c r="I4273" i="19"/>
  <c r="G4273" i="19" s="1"/>
  <c r="F4272" i="19"/>
  <c r="F4273" i="19" l="1"/>
  <c r="H4275" i="19"/>
  <c r="I4274" i="19"/>
  <c r="G4274" i="19" s="1"/>
  <c r="F4274" i="19" l="1"/>
  <c r="H4276" i="19"/>
  <c r="I4275" i="19"/>
  <c r="G4275" i="19" s="1"/>
  <c r="H4277" i="19" l="1"/>
  <c r="I4276" i="19"/>
  <c r="G4276" i="19" s="1"/>
  <c r="F4275" i="19"/>
  <c r="F4276" i="19" l="1"/>
  <c r="I4277" i="19"/>
  <c r="G4277" i="19" s="1"/>
  <c r="H4278" i="19"/>
  <c r="F4277" i="19" l="1"/>
  <c r="H4279" i="19"/>
  <c r="I4278" i="19"/>
  <c r="G4278" i="19" s="1"/>
  <c r="F4278" i="19" l="1"/>
  <c r="H4280" i="19"/>
  <c r="I4279" i="19"/>
  <c r="G4279" i="19" s="1"/>
  <c r="H4281" i="19" l="1"/>
  <c r="I4280" i="19"/>
  <c r="G4280" i="19" s="1"/>
  <c r="F4279" i="19"/>
  <c r="F4280" i="19" l="1"/>
  <c r="H4282" i="19"/>
  <c r="I4281" i="19"/>
  <c r="G4281" i="19" s="1"/>
  <c r="F4281" i="19" l="1"/>
  <c r="H4283" i="19"/>
  <c r="I4282" i="19"/>
  <c r="G4282" i="19" s="1"/>
  <c r="H4284" i="19" l="1"/>
  <c r="I4283" i="19"/>
  <c r="G4283" i="19" s="1"/>
  <c r="F4282" i="19"/>
  <c r="F4283" i="19" l="1"/>
  <c r="H4285" i="19"/>
  <c r="I4284" i="19"/>
  <c r="G4284" i="19" s="1"/>
  <c r="F4284" i="19" l="1"/>
  <c r="H4286" i="19"/>
  <c r="I4285" i="19"/>
  <c r="G4285" i="19" s="1"/>
  <c r="H4287" i="19" l="1"/>
  <c r="I4286" i="19"/>
  <c r="G4286" i="19" s="1"/>
  <c r="F4285" i="19"/>
  <c r="F4286" i="19" l="1"/>
  <c r="H4288" i="19"/>
  <c r="I4287" i="19"/>
  <c r="G4287" i="19" s="1"/>
  <c r="F4287" i="19" l="1"/>
  <c r="H4289" i="19"/>
  <c r="I4288" i="19"/>
  <c r="G4288" i="19" s="1"/>
  <c r="H4290" i="19" l="1"/>
  <c r="I4289" i="19"/>
  <c r="G4289" i="19" s="1"/>
  <c r="F4288" i="19"/>
  <c r="F4289" i="19" l="1"/>
  <c r="I4290" i="19"/>
  <c r="G4290" i="19" s="1"/>
  <c r="H4291" i="19"/>
  <c r="F4290" i="19" l="1"/>
  <c r="H4292" i="19"/>
  <c r="I4291" i="19"/>
  <c r="G4291" i="19" s="1"/>
  <c r="F4291" i="19" l="1"/>
  <c r="H4293" i="19"/>
  <c r="I4292" i="19"/>
  <c r="G4292" i="19" s="1"/>
  <c r="F4292" i="19" l="1"/>
  <c r="H4294" i="19"/>
  <c r="I4293" i="19"/>
  <c r="G4293" i="19" s="1"/>
  <c r="F4293" i="19" l="1"/>
  <c r="H4295" i="19"/>
  <c r="I4294" i="19"/>
  <c r="G4294" i="19" s="1"/>
  <c r="H4296" i="19" l="1"/>
  <c r="I4295" i="19"/>
  <c r="G4295" i="19" s="1"/>
  <c r="F4294" i="19"/>
  <c r="F4295" i="19" l="1"/>
  <c r="H4297" i="19"/>
  <c r="I4296" i="19"/>
  <c r="G4296" i="19" s="1"/>
  <c r="H4298" i="19" l="1"/>
  <c r="I4297" i="19"/>
  <c r="G4297" i="19" s="1"/>
  <c r="F4296" i="19"/>
  <c r="F4297" i="19" l="1"/>
  <c r="H4299" i="19"/>
  <c r="I4298" i="19"/>
  <c r="G4298" i="19" s="1"/>
  <c r="F4298" i="19" l="1"/>
  <c r="H4300" i="19"/>
  <c r="I4299" i="19"/>
  <c r="G4299" i="19" s="1"/>
  <c r="H4301" i="19" l="1"/>
  <c r="I4300" i="19"/>
  <c r="G4300" i="19" s="1"/>
  <c r="F4299" i="19"/>
  <c r="F4300" i="19" l="1"/>
  <c r="H4302" i="19"/>
  <c r="I4301" i="19"/>
  <c r="G4301" i="19" s="1"/>
  <c r="I4302" i="19" l="1"/>
  <c r="G4302" i="19" s="1"/>
  <c r="H4303" i="19"/>
  <c r="F4301" i="19"/>
  <c r="F4302" i="19" l="1"/>
  <c r="I4303" i="19"/>
  <c r="G4303" i="19" s="1"/>
  <c r="H4304" i="19"/>
  <c r="F4303" i="19" l="1"/>
  <c r="I4304" i="19"/>
  <c r="G4304" i="19" s="1"/>
  <c r="H4305" i="19"/>
  <c r="F4304" i="19" l="1"/>
  <c r="I4305" i="19"/>
  <c r="G4305" i="19" s="1"/>
  <c r="H4306" i="19"/>
  <c r="F4305" i="19" l="1"/>
  <c r="I4306" i="19"/>
  <c r="G4306" i="19" s="1"/>
  <c r="H4307" i="19"/>
  <c r="F4306" i="19" l="1"/>
  <c r="I4307" i="19"/>
  <c r="G4307" i="19" s="1"/>
  <c r="H4308" i="19"/>
  <c r="F4307" i="19" l="1"/>
  <c r="I4308" i="19"/>
  <c r="G4308" i="19" s="1"/>
  <c r="H4309" i="19"/>
  <c r="F4308" i="19" l="1"/>
  <c r="I4309" i="19"/>
  <c r="G4309" i="19" s="1"/>
  <c r="H4310" i="19"/>
  <c r="F4309" i="19" l="1"/>
  <c r="I4310" i="19"/>
  <c r="G4310" i="19" s="1"/>
  <c r="H4311" i="19"/>
  <c r="F4310" i="19" l="1"/>
  <c r="I4311" i="19"/>
  <c r="G4311" i="19" s="1"/>
  <c r="H4312" i="19"/>
  <c r="F4311" i="19" l="1"/>
  <c r="I4312" i="19"/>
  <c r="G4312" i="19" s="1"/>
  <c r="H4313" i="19"/>
  <c r="F4312" i="19" l="1"/>
  <c r="I4313" i="19"/>
  <c r="G4313" i="19" s="1"/>
  <c r="H4314" i="19"/>
  <c r="I4314" i="19" l="1"/>
  <c r="G4314" i="19" s="1"/>
  <c r="H4315" i="19"/>
  <c r="F4313" i="19"/>
  <c r="F4314" i="19" l="1"/>
  <c r="I4315" i="19"/>
  <c r="G4315" i="19" s="1"/>
  <c r="H4316" i="19"/>
  <c r="F4315" i="19" l="1"/>
  <c r="I4316" i="19"/>
  <c r="G4316" i="19" s="1"/>
  <c r="H4317" i="19"/>
  <c r="F4316" i="19" l="1"/>
  <c r="I4317" i="19"/>
  <c r="G4317" i="19" s="1"/>
  <c r="H4318" i="19"/>
  <c r="F4317" i="19" l="1"/>
  <c r="I4318" i="19"/>
  <c r="G4318" i="19" s="1"/>
  <c r="H4319" i="19"/>
  <c r="I4319" i="19" l="1"/>
  <c r="G4319" i="19" s="1"/>
  <c r="H4320" i="19"/>
  <c r="F4318" i="19"/>
  <c r="F4319" i="19" l="1"/>
  <c r="I4320" i="19"/>
  <c r="G4320" i="19" s="1"/>
  <c r="H4321" i="19"/>
  <c r="F4320" i="19" l="1"/>
  <c r="I4321" i="19"/>
  <c r="G4321" i="19" s="1"/>
  <c r="H4322" i="19"/>
  <c r="I4322" i="19" l="1"/>
  <c r="G4322" i="19" s="1"/>
  <c r="H4323" i="19"/>
  <c r="F4321" i="19"/>
  <c r="F4322" i="19" l="1"/>
  <c r="I4323" i="19"/>
  <c r="G4323" i="19" s="1"/>
  <c r="H4324" i="19"/>
  <c r="F4323" i="19" l="1"/>
  <c r="I4324" i="19"/>
  <c r="G4324" i="19" s="1"/>
  <c r="H4325" i="19"/>
  <c r="I4325" i="19" l="1"/>
  <c r="G4325" i="19" s="1"/>
  <c r="H4326" i="19"/>
  <c r="F4324" i="19"/>
  <c r="F4325" i="19" l="1"/>
  <c r="I4326" i="19"/>
  <c r="G4326" i="19" s="1"/>
  <c r="H4327" i="19"/>
  <c r="F4326" i="19" l="1"/>
  <c r="I4327" i="19"/>
  <c r="G4327" i="19" s="1"/>
  <c r="H4328" i="19"/>
  <c r="F4327" i="19" l="1"/>
  <c r="I4328" i="19"/>
  <c r="G4328" i="19" s="1"/>
  <c r="H4329" i="19"/>
  <c r="F4328" i="19" l="1"/>
  <c r="I4329" i="19"/>
  <c r="G4329" i="19" s="1"/>
  <c r="H4330" i="19"/>
  <c r="F4329" i="19" l="1"/>
  <c r="I4330" i="19"/>
  <c r="G4330" i="19" s="1"/>
  <c r="H4331" i="19"/>
  <c r="F4330" i="19" l="1"/>
  <c r="I4331" i="19"/>
  <c r="G4331" i="19" s="1"/>
  <c r="H4332" i="19"/>
  <c r="F4331" i="19" l="1"/>
  <c r="I4332" i="19"/>
  <c r="G4332" i="19" s="1"/>
  <c r="H4333" i="19"/>
  <c r="I4333" i="19" l="1"/>
  <c r="G4333" i="19" s="1"/>
  <c r="H4334" i="19"/>
  <c r="F4332" i="19"/>
  <c r="F4333" i="19" l="1"/>
  <c r="I4334" i="19"/>
  <c r="G4334" i="19" s="1"/>
  <c r="H4335" i="19"/>
  <c r="I4335" i="19" l="1"/>
  <c r="G4335" i="19" s="1"/>
  <c r="H4336" i="19"/>
  <c r="F4334" i="19"/>
  <c r="F4335" i="19" l="1"/>
  <c r="I4336" i="19"/>
  <c r="G4336" i="19" s="1"/>
  <c r="H4337" i="19"/>
  <c r="F4336" i="19" l="1"/>
  <c r="I4337" i="19"/>
  <c r="G4337" i="19" s="1"/>
  <c r="H4338" i="19"/>
  <c r="F4337" i="19" l="1"/>
  <c r="I4338" i="19"/>
  <c r="G4338" i="19" s="1"/>
  <c r="H4339" i="19"/>
  <c r="F4338" i="19" l="1"/>
  <c r="I4339" i="19"/>
  <c r="G4339" i="19" s="1"/>
  <c r="H4340" i="19"/>
  <c r="I4340" i="19" l="1"/>
  <c r="G4340" i="19" s="1"/>
  <c r="H4341" i="19"/>
  <c r="F4339" i="19"/>
  <c r="F4340" i="19" l="1"/>
  <c r="I4341" i="19"/>
  <c r="G4341" i="19" s="1"/>
  <c r="H4342" i="19"/>
  <c r="F4341" i="19" l="1"/>
  <c r="I4342" i="19"/>
  <c r="G4342" i="19" s="1"/>
  <c r="H4343" i="19"/>
  <c r="F4342" i="19" l="1"/>
  <c r="I4343" i="19"/>
  <c r="G4343" i="19" s="1"/>
  <c r="H4344" i="19"/>
  <c r="F4343" i="19" l="1"/>
  <c r="I4344" i="19"/>
  <c r="G4344" i="19" s="1"/>
  <c r="H4345" i="19"/>
  <c r="I4345" i="19" l="1"/>
  <c r="G4345" i="19" s="1"/>
  <c r="H4346" i="19"/>
  <c r="F4344" i="19"/>
  <c r="F4345" i="19" l="1"/>
  <c r="I4346" i="19"/>
  <c r="G4346" i="19" s="1"/>
  <c r="H4347" i="19"/>
  <c r="F4346" i="19" l="1"/>
  <c r="I4347" i="19"/>
  <c r="G4347" i="19" s="1"/>
  <c r="H4348" i="19"/>
  <c r="F4347" i="19" l="1"/>
  <c r="I4348" i="19"/>
  <c r="G4348" i="19" s="1"/>
  <c r="H4349" i="19"/>
  <c r="F4348" i="19" l="1"/>
  <c r="I4349" i="19"/>
  <c r="G4349" i="19" s="1"/>
  <c r="H4350" i="19"/>
  <c r="F4349" i="19" l="1"/>
  <c r="I4350" i="19"/>
  <c r="G4350" i="19" s="1"/>
  <c r="H4351" i="19"/>
  <c r="F4350" i="19" l="1"/>
  <c r="I4351" i="19"/>
  <c r="G4351" i="19" s="1"/>
  <c r="H4352" i="19"/>
  <c r="F4351" i="19" l="1"/>
  <c r="I4352" i="19"/>
  <c r="G4352" i="19" s="1"/>
  <c r="H4353" i="19"/>
  <c r="F4352" i="19" l="1"/>
  <c r="I4353" i="19"/>
  <c r="G4353" i="19" s="1"/>
  <c r="H4354" i="19"/>
  <c r="F4353" i="19" l="1"/>
  <c r="I4354" i="19"/>
  <c r="G4354" i="19" s="1"/>
  <c r="H4355" i="19"/>
  <c r="F4354" i="19" l="1"/>
  <c r="I4355" i="19"/>
  <c r="G4355" i="19" s="1"/>
  <c r="H4356" i="19"/>
  <c r="F4355" i="19" l="1"/>
  <c r="I4356" i="19"/>
  <c r="G4356" i="19" s="1"/>
  <c r="H4357" i="19"/>
  <c r="I4357" i="19" l="1"/>
  <c r="G4357" i="19" s="1"/>
  <c r="H4358" i="19"/>
  <c r="F4356" i="19"/>
  <c r="F4357" i="19" l="1"/>
  <c r="H4359" i="19"/>
  <c r="I4358" i="19"/>
  <c r="G4358" i="19" s="1"/>
  <c r="I4359" i="19" l="1"/>
  <c r="G4359" i="19" s="1"/>
  <c r="H4360" i="19"/>
  <c r="F4358" i="19"/>
  <c r="F4359" i="19" l="1"/>
  <c r="I4360" i="19"/>
  <c r="G4360" i="19" s="1"/>
  <c r="H4361" i="19"/>
  <c r="F4360" i="19" l="1"/>
  <c r="I4361" i="19"/>
  <c r="G4361" i="19" s="1"/>
  <c r="H4362" i="19"/>
  <c r="F4361" i="19" l="1"/>
  <c r="I4362" i="19"/>
  <c r="G4362" i="19" s="1"/>
  <c r="H4363" i="19"/>
  <c r="F4362" i="19" l="1"/>
  <c r="H4364" i="19"/>
  <c r="I4363" i="19"/>
  <c r="G4363" i="19" s="1"/>
  <c r="F4363" i="19" l="1"/>
  <c r="H4365" i="19"/>
  <c r="I4364" i="19"/>
  <c r="G4364" i="19" s="1"/>
  <c r="F4364" i="19" l="1"/>
  <c r="H4366" i="19"/>
  <c r="I4365" i="19"/>
  <c r="G4365" i="19" s="1"/>
  <c r="F4365" i="19" l="1"/>
  <c r="I4366" i="19"/>
  <c r="G4366" i="19" s="1"/>
  <c r="H4367" i="19"/>
  <c r="F4366" i="19" l="1"/>
  <c r="H4368" i="19"/>
  <c r="I4367" i="19"/>
  <c r="G4367" i="19" s="1"/>
  <c r="H4369" i="19" l="1"/>
  <c r="I4368" i="19"/>
  <c r="G4368" i="19" s="1"/>
  <c r="F4367" i="19"/>
  <c r="F4368" i="19" l="1"/>
  <c r="I4369" i="19"/>
  <c r="G4369" i="19" s="1"/>
  <c r="H4370" i="19"/>
  <c r="H4371" i="19" l="1"/>
  <c r="I4370" i="19"/>
  <c r="G4370" i="19" s="1"/>
  <c r="F4369" i="19"/>
  <c r="F4370" i="19" l="1"/>
  <c r="H4372" i="19"/>
  <c r="I4371" i="19"/>
  <c r="G4371" i="19" s="1"/>
  <c r="F4371" i="19" l="1"/>
  <c r="I4372" i="19"/>
  <c r="G4372" i="19" s="1"/>
  <c r="H4373" i="19"/>
  <c r="F4372" i="19" l="1"/>
  <c r="H4374" i="19"/>
  <c r="I4373" i="19"/>
  <c r="G4373" i="19" s="1"/>
  <c r="F4373" i="19" l="1"/>
  <c r="H4375" i="19"/>
  <c r="I4374" i="19"/>
  <c r="G4374" i="19" s="1"/>
  <c r="F4374" i="19" l="1"/>
  <c r="H4376" i="19"/>
  <c r="I4375" i="19"/>
  <c r="G4375" i="19" s="1"/>
  <c r="H4377" i="19" l="1"/>
  <c r="I4376" i="19"/>
  <c r="G4376" i="19" s="1"/>
  <c r="F4375" i="19"/>
  <c r="F4376" i="19" l="1"/>
  <c r="H4378" i="19"/>
  <c r="I4377" i="19"/>
  <c r="G4377" i="19" s="1"/>
  <c r="H4379" i="19" l="1"/>
  <c r="I4378" i="19"/>
  <c r="G4378" i="19" s="1"/>
  <c r="F4377" i="19"/>
  <c r="F4378" i="19" l="1"/>
  <c r="H4380" i="19"/>
  <c r="I4379" i="19"/>
  <c r="G4379" i="19" s="1"/>
  <c r="F4379" i="19" l="1"/>
  <c r="H4381" i="19"/>
  <c r="I4380" i="19"/>
  <c r="G4380" i="19" s="1"/>
  <c r="H4382" i="19" l="1"/>
  <c r="I4381" i="19"/>
  <c r="G4381" i="19" s="1"/>
  <c r="F4380" i="19"/>
  <c r="F4381" i="19" l="1"/>
  <c r="H4383" i="19"/>
  <c r="I4382" i="19"/>
  <c r="G4382" i="19" s="1"/>
  <c r="F4382" i="19" l="1"/>
  <c r="H4384" i="19"/>
  <c r="I4383" i="19"/>
  <c r="G4383" i="19" s="1"/>
  <c r="F4383" i="19" l="1"/>
  <c r="H4385" i="19"/>
  <c r="I4384" i="19"/>
  <c r="G4384" i="19" s="1"/>
  <c r="H4386" i="19" l="1"/>
  <c r="I4385" i="19"/>
  <c r="G4385" i="19" s="1"/>
  <c r="F4384" i="19"/>
  <c r="F4385" i="19" l="1"/>
  <c r="H4387" i="19"/>
  <c r="I4386" i="19"/>
  <c r="G4386" i="19" s="1"/>
  <c r="H4388" i="19" l="1"/>
  <c r="I4387" i="19"/>
  <c r="G4387" i="19" s="1"/>
  <c r="F4386" i="19"/>
  <c r="F4387" i="19" l="1"/>
  <c r="I4388" i="19"/>
  <c r="G4388" i="19" s="1"/>
  <c r="H4389" i="19"/>
  <c r="F4388" i="19" l="1"/>
  <c r="H4390" i="19"/>
  <c r="I4389" i="19"/>
  <c r="G4389" i="19" s="1"/>
  <c r="I4390" i="19" l="1"/>
  <c r="G4390" i="19" s="1"/>
  <c r="H4391" i="19"/>
  <c r="F4389" i="19"/>
  <c r="F4390" i="19" l="1"/>
  <c r="I4391" i="19"/>
  <c r="G4391" i="19" s="1"/>
  <c r="H4392" i="19"/>
  <c r="F4391" i="19" l="1"/>
  <c r="I4392" i="19"/>
  <c r="G4392" i="19" s="1"/>
  <c r="H4393" i="19"/>
  <c r="F4392" i="19" l="1"/>
  <c r="I4393" i="19"/>
  <c r="G4393" i="19" s="1"/>
  <c r="H4394" i="19"/>
  <c r="F4393" i="19" l="1"/>
  <c r="I4394" i="19"/>
  <c r="G4394" i="19" s="1"/>
  <c r="H4395" i="19"/>
  <c r="F4394" i="19" l="1"/>
  <c r="H4396" i="19"/>
  <c r="I4395" i="19"/>
  <c r="G4395" i="19" s="1"/>
  <c r="F4395" i="19" l="1"/>
  <c r="I4396" i="19"/>
  <c r="G4396" i="19" s="1"/>
  <c r="H4397" i="19"/>
  <c r="H4398" i="19" l="1"/>
  <c r="I4397" i="19"/>
  <c r="G4397" i="19" s="1"/>
  <c r="F4396" i="19"/>
  <c r="F4397" i="19" l="1"/>
  <c r="H4399" i="19"/>
  <c r="I4398" i="19"/>
  <c r="G4398" i="19" s="1"/>
  <c r="H4400" i="19" l="1"/>
  <c r="I4399" i="19"/>
  <c r="G4399" i="19" s="1"/>
  <c r="F4398" i="19"/>
  <c r="F4399" i="19" l="1"/>
  <c r="H4401" i="19"/>
  <c r="I4400" i="19"/>
  <c r="G4400" i="19" s="1"/>
  <c r="F4400" i="19" l="1"/>
  <c r="H4402" i="19"/>
  <c r="I4401" i="19"/>
  <c r="G4401" i="19" s="1"/>
  <c r="F4401" i="19" l="1"/>
  <c r="I4402" i="19"/>
  <c r="G4402" i="19" s="1"/>
  <c r="H4403" i="19"/>
  <c r="F4402" i="19" l="1"/>
  <c r="H4404" i="19"/>
  <c r="I4403" i="19"/>
  <c r="G4403" i="19" s="1"/>
  <c r="H4405" i="19" l="1"/>
  <c r="I4404" i="19"/>
  <c r="G4404" i="19" s="1"/>
  <c r="F4403" i="19"/>
  <c r="F4404" i="19" l="1"/>
  <c r="H4406" i="19"/>
  <c r="I4405" i="19"/>
  <c r="G4405" i="19" s="1"/>
  <c r="H4407" i="19" l="1"/>
  <c r="I4406" i="19"/>
  <c r="G4406" i="19" s="1"/>
  <c r="F4405" i="19"/>
  <c r="F4406" i="19" l="1"/>
  <c r="H4408" i="19"/>
  <c r="I4407" i="19"/>
  <c r="G4407" i="19" s="1"/>
  <c r="H4409" i="19" l="1"/>
  <c r="I4408" i="19"/>
  <c r="G4408" i="19" s="1"/>
  <c r="F4407" i="19"/>
  <c r="F4408" i="19" l="1"/>
  <c r="H4410" i="19"/>
  <c r="I4409" i="19"/>
  <c r="G4409" i="19" s="1"/>
  <c r="F4409" i="19" l="1"/>
  <c r="H4411" i="19"/>
  <c r="I4410" i="19"/>
  <c r="G4410" i="19" s="1"/>
  <c r="H4412" i="19" l="1"/>
  <c r="I4411" i="19"/>
  <c r="G4411" i="19" s="1"/>
  <c r="F4410" i="19"/>
  <c r="F4411" i="19" l="1"/>
  <c r="H4413" i="19"/>
  <c r="I4412" i="19"/>
  <c r="G4412" i="19" s="1"/>
  <c r="F4412" i="19" l="1"/>
  <c r="H4414" i="19"/>
  <c r="I4413" i="19"/>
  <c r="G4413" i="19" s="1"/>
  <c r="H4415" i="19" l="1"/>
  <c r="I4414" i="19"/>
  <c r="G4414" i="19" s="1"/>
  <c r="F4413" i="19"/>
  <c r="F4414" i="19" l="1"/>
  <c r="H4416" i="19"/>
  <c r="I4415" i="19"/>
  <c r="G4415" i="19" s="1"/>
  <c r="H4417" i="19" l="1"/>
  <c r="I4416" i="19"/>
  <c r="G4416" i="19" s="1"/>
  <c r="F4415" i="19"/>
  <c r="F4416" i="19" l="1"/>
  <c r="H4418" i="19"/>
  <c r="I4417" i="19"/>
  <c r="G4417" i="19" s="1"/>
  <c r="F4417" i="19" l="1"/>
  <c r="H4419" i="19"/>
  <c r="I4418" i="19"/>
  <c r="G4418" i="19" s="1"/>
  <c r="F4418" i="19" l="1"/>
  <c r="H4420" i="19"/>
  <c r="I4419" i="19"/>
  <c r="G4419" i="19" s="1"/>
  <c r="H4421" i="19" l="1"/>
  <c r="I4420" i="19"/>
  <c r="G4420" i="19" s="1"/>
  <c r="F4419" i="19"/>
  <c r="F4420" i="19" l="1"/>
  <c r="H4422" i="19"/>
  <c r="I4421" i="19"/>
  <c r="G4421" i="19" s="1"/>
  <c r="F4421" i="19" l="1"/>
  <c r="I4422" i="19"/>
  <c r="G4422" i="19" s="1"/>
  <c r="H4423" i="19"/>
  <c r="F4422" i="19" l="1"/>
  <c r="H4424" i="19"/>
  <c r="I4423" i="19"/>
  <c r="G4423" i="19" s="1"/>
  <c r="I4424" i="19" l="1"/>
  <c r="G4424" i="19" s="1"/>
  <c r="H4425" i="19"/>
  <c r="F4423" i="19"/>
  <c r="F4424" i="19" l="1"/>
  <c r="H4426" i="19"/>
  <c r="I4425" i="19"/>
  <c r="G4425" i="19" s="1"/>
  <c r="F4425" i="19" l="1"/>
  <c r="H4427" i="19"/>
  <c r="I4426" i="19"/>
  <c r="G4426" i="19" s="1"/>
  <c r="H4428" i="19" l="1"/>
  <c r="I4427" i="19"/>
  <c r="G4427" i="19" s="1"/>
  <c r="F4426" i="19"/>
  <c r="F4427" i="19" l="1"/>
  <c r="H4429" i="19"/>
  <c r="I4428" i="19"/>
  <c r="G4428" i="19" s="1"/>
  <c r="F4428" i="19" l="1"/>
  <c r="H4430" i="19"/>
  <c r="I4429" i="19"/>
  <c r="G4429" i="19" s="1"/>
  <c r="F4429" i="19" l="1"/>
  <c r="H4431" i="19"/>
  <c r="I4430" i="19"/>
  <c r="G4430" i="19" s="1"/>
  <c r="F4430" i="19" l="1"/>
  <c r="H4432" i="19"/>
  <c r="I4431" i="19"/>
  <c r="G4431" i="19" s="1"/>
  <c r="F4431" i="19" l="1"/>
  <c r="H4433" i="19"/>
  <c r="I4432" i="19"/>
  <c r="G4432" i="19" s="1"/>
  <c r="I4433" i="19" l="1"/>
  <c r="G4433" i="19" s="1"/>
  <c r="H4434" i="19"/>
  <c r="F4432" i="19"/>
  <c r="F4433" i="19" l="1"/>
  <c r="I4434" i="19"/>
  <c r="G4434" i="19" s="1"/>
  <c r="H4435" i="19"/>
  <c r="F4434" i="19" l="1"/>
  <c r="H4436" i="19"/>
  <c r="I4435" i="19"/>
  <c r="G4435" i="19" s="1"/>
  <c r="F4435" i="19" l="1"/>
  <c r="H4437" i="19"/>
  <c r="I4436" i="19"/>
  <c r="G4436" i="19" s="1"/>
  <c r="F4436" i="19" l="1"/>
  <c r="H4438" i="19"/>
  <c r="I4437" i="19"/>
  <c r="G4437" i="19" s="1"/>
  <c r="F4437" i="19" l="1"/>
  <c r="H4439" i="19"/>
  <c r="I4438" i="19"/>
  <c r="G4438" i="19" s="1"/>
  <c r="F4438" i="19" l="1"/>
  <c r="H4440" i="19"/>
  <c r="I4439" i="19"/>
  <c r="G4439" i="19" s="1"/>
  <c r="F4439" i="19" l="1"/>
  <c r="H4441" i="19"/>
  <c r="I4440" i="19"/>
  <c r="G4440" i="19" s="1"/>
  <c r="H4442" i="19" l="1"/>
  <c r="I4441" i="19"/>
  <c r="G4441" i="19" s="1"/>
  <c r="F4440" i="19"/>
  <c r="F4441" i="19" l="1"/>
  <c r="I4442" i="19"/>
  <c r="G4442" i="19" s="1"/>
  <c r="H4443" i="19"/>
  <c r="F4442" i="19" l="1"/>
  <c r="I4443" i="19"/>
  <c r="G4443" i="19" s="1"/>
  <c r="H4444" i="19"/>
  <c r="F4443" i="19" l="1"/>
  <c r="I4444" i="19"/>
  <c r="G4444" i="19" s="1"/>
  <c r="H4445" i="19"/>
  <c r="F4444" i="19" l="1"/>
  <c r="I4445" i="19"/>
  <c r="G4445" i="19" s="1"/>
  <c r="H4446" i="19"/>
  <c r="F4445" i="19" l="1"/>
  <c r="H4447" i="19"/>
  <c r="I4446" i="19"/>
  <c r="G4446" i="19" s="1"/>
  <c r="F4446" i="19" l="1"/>
  <c r="H4448" i="19"/>
  <c r="I4447" i="19"/>
  <c r="G4447" i="19" s="1"/>
  <c r="H4449" i="19" l="1"/>
  <c r="I4448" i="19"/>
  <c r="G4448" i="19" s="1"/>
  <c r="F4447" i="19"/>
  <c r="F4448" i="19" l="1"/>
  <c r="H4450" i="19"/>
  <c r="I4449" i="19"/>
  <c r="G4449" i="19" s="1"/>
  <c r="H4451" i="19" l="1"/>
  <c r="I4450" i="19"/>
  <c r="G4450" i="19" s="1"/>
  <c r="F4449" i="19"/>
  <c r="F4450" i="19" l="1"/>
  <c r="I4451" i="19"/>
  <c r="G4451" i="19" s="1"/>
  <c r="H4452" i="19"/>
  <c r="F4451" i="19" l="1"/>
  <c r="I4452" i="19"/>
  <c r="G4452" i="19" s="1"/>
  <c r="H4453" i="19"/>
  <c r="I4453" i="19" l="1"/>
  <c r="G4453" i="19" s="1"/>
  <c r="H4454" i="19"/>
  <c r="F4452" i="19"/>
  <c r="F4453" i="19" l="1"/>
  <c r="H4455" i="19"/>
  <c r="I4454" i="19"/>
  <c r="G4454" i="19" s="1"/>
  <c r="F4454" i="19" l="1"/>
  <c r="H4456" i="19"/>
  <c r="I4455" i="19"/>
  <c r="G4455" i="19" s="1"/>
  <c r="I4456" i="19" l="1"/>
  <c r="G4456" i="19" s="1"/>
  <c r="H4457" i="19"/>
  <c r="F4455" i="19"/>
  <c r="F4456" i="19" l="1"/>
  <c r="H4458" i="19"/>
  <c r="I4457" i="19"/>
  <c r="G4457" i="19" s="1"/>
  <c r="I4458" i="19" l="1"/>
  <c r="G4458" i="19" s="1"/>
  <c r="H4459" i="19"/>
  <c r="F4457" i="19"/>
  <c r="F4458" i="19" l="1"/>
  <c r="H4460" i="19"/>
  <c r="I4459" i="19"/>
  <c r="G4459" i="19" s="1"/>
  <c r="F4459" i="19" l="1"/>
  <c r="H4461" i="19"/>
  <c r="I4460" i="19"/>
  <c r="G4460" i="19" s="1"/>
  <c r="F4460" i="19" l="1"/>
  <c r="H4462" i="19"/>
  <c r="I4461" i="19"/>
  <c r="G4461" i="19" s="1"/>
  <c r="F4461" i="19" l="1"/>
  <c r="H4463" i="19"/>
  <c r="I4462" i="19"/>
  <c r="G4462" i="19" s="1"/>
  <c r="F4462" i="19" l="1"/>
  <c r="H4464" i="19"/>
  <c r="I4463" i="19"/>
  <c r="G4463" i="19" s="1"/>
  <c r="F4463" i="19" l="1"/>
  <c r="H4465" i="19"/>
  <c r="I4464" i="19"/>
  <c r="G4464" i="19" s="1"/>
  <c r="F4464" i="19" l="1"/>
  <c r="H4466" i="19"/>
  <c r="I4465" i="19"/>
  <c r="G4465" i="19" s="1"/>
  <c r="F4465" i="19" l="1"/>
  <c r="H4467" i="19"/>
  <c r="I4466" i="19"/>
  <c r="G4466" i="19" s="1"/>
  <c r="F4466" i="19" l="1"/>
  <c r="I4467" i="19"/>
  <c r="G4467" i="19" s="1"/>
  <c r="H4468" i="19"/>
  <c r="F4467" i="19" l="1"/>
  <c r="H4469" i="19"/>
  <c r="I4468" i="19"/>
  <c r="G4468" i="19" s="1"/>
  <c r="H4470" i="19" l="1"/>
  <c r="I4469" i="19"/>
  <c r="G4469" i="19" s="1"/>
  <c r="F4468" i="19"/>
  <c r="F4469" i="19" l="1"/>
  <c r="H4471" i="19"/>
  <c r="I4470" i="19"/>
  <c r="G4470" i="19" s="1"/>
  <c r="F4470" i="19" l="1"/>
  <c r="H4472" i="19"/>
  <c r="I4471" i="19"/>
  <c r="G4471" i="19" s="1"/>
  <c r="F4471" i="19" l="1"/>
  <c r="H4473" i="19"/>
  <c r="I4472" i="19"/>
  <c r="G4472" i="19" s="1"/>
  <c r="F4472" i="19" l="1"/>
  <c r="H4474" i="19"/>
  <c r="I4473" i="19"/>
  <c r="G4473" i="19" s="1"/>
  <c r="F4473" i="19" l="1"/>
  <c r="H4475" i="19"/>
  <c r="I4474" i="19"/>
  <c r="G4474" i="19" s="1"/>
  <c r="F4474" i="19" l="1"/>
  <c r="H4476" i="19"/>
  <c r="I4475" i="19"/>
  <c r="G4475" i="19" s="1"/>
  <c r="H4477" i="19" l="1"/>
  <c r="I4476" i="19"/>
  <c r="G4476" i="19" s="1"/>
  <c r="F4475" i="19"/>
  <c r="F4476" i="19" l="1"/>
  <c r="H4478" i="19"/>
  <c r="I4477" i="19"/>
  <c r="G4477" i="19" s="1"/>
  <c r="F4477" i="19" l="1"/>
  <c r="H4479" i="19"/>
  <c r="I4478" i="19"/>
  <c r="G4478" i="19" s="1"/>
  <c r="F4478" i="19" l="1"/>
  <c r="H4480" i="19"/>
  <c r="I4479" i="19"/>
  <c r="G4479" i="19" s="1"/>
  <c r="F4479" i="19" l="1"/>
  <c r="H4481" i="19"/>
  <c r="I4480" i="19"/>
  <c r="G4480" i="19" s="1"/>
  <c r="H4482" i="19" l="1"/>
  <c r="I4481" i="19"/>
  <c r="G4481" i="19" s="1"/>
  <c r="F4480" i="19"/>
  <c r="F4481" i="19" l="1"/>
  <c r="H4483" i="19"/>
  <c r="I4482" i="19"/>
  <c r="G4482" i="19" s="1"/>
  <c r="F4482" i="19" l="1"/>
  <c r="H4484" i="19"/>
  <c r="I4483" i="19"/>
  <c r="G4483" i="19" s="1"/>
  <c r="F4483" i="19" l="1"/>
  <c r="I4484" i="19"/>
  <c r="G4484" i="19" s="1"/>
  <c r="H4485" i="19"/>
  <c r="F4484" i="19" l="1"/>
  <c r="H4486" i="19"/>
  <c r="I4485" i="19"/>
  <c r="G4485" i="19" s="1"/>
  <c r="F4485" i="19" l="1"/>
  <c r="H4487" i="19"/>
  <c r="I4486" i="19"/>
  <c r="G4486" i="19" s="1"/>
  <c r="F4486" i="19" l="1"/>
  <c r="H4488" i="19"/>
  <c r="I4487" i="19"/>
  <c r="G4487" i="19" s="1"/>
  <c r="F4487" i="19" l="1"/>
  <c r="H4489" i="19"/>
  <c r="I4488" i="19"/>
  <c r="G4488" i="19" s="1"/>
  <c r="F4488" i="19" l="1"/>
  <c r="H4490" i="19"/>
  <c r="I4489" i="19"/>
  <c r="G4489" i="19" s="1"/>
  <c r="F4489" i="19" l="1"/>
  <c r="H4491" i="19"/>
  <c r="I4490" i="19"/>
  <c r="G4490" i="19" s="1"/>
  <c r="F4490" i="19" l="1"/>
  <c r="H4492" i="19"/>
  <c r="I4491" i="19"/>
  <c r="G4491" i="19" s="1"/>
  <c r="F4491" i="19" l="1"/>
  <c r="H4493" i="19"/>
  <c r="I4492" i="19"/>
  <c r="G4492" i="19" s="1"/>
  <c r="F4492" i="19" l="1"/>
  <c r="H4494" i="19"/>
  <c r="I4493" i="19"/>
  <c r="G4493" i="19" s="1"/>
  <c r="F4493" i="19" l="1"/>
  <c r="I4494" i="19"/>
  <c r="G4494" i="19" s="1"/>
  <c r="H4495" i="19"/>
  <c r="F4494" i="19" l="1"/>
  <c r="H4496" i="19"/>
  <c r="I4495" i="19"/>
  <c r="G4495" i="19" s="1"/>
  <c r="H4497" i="19" l="1"/>
  <c r="I4496" i="19"/>
  <c r="G4496" i="19" s="1"/>
  <c r="F4495" i="19"/>
  <c r="F4496" i="19" l="1"/>
  <c r="H4498" i="19"/>
  <c r="I4497" i="19"/>
  <c r="G4497" i="19" s="1"/>
  <c r="H4499" i="19" l="1"/>
  <c r="I4498" i="19"/>
  <c r="G4498" i="19" s="1"/>
  <c r="F4497" i="19"/>
  <c r="F4498" i="19" l="1"/>
  <c r="I4499" i="19"/>
  <c r="G4499" i="19" s="1"/>
  <c r="H4500" i="19"/>
  <c r="F4499" i="19" l="1"/>
  <c r="H4501" i="19"/>
  <c r="I4500" i="19"/>
  <c r="G4500" i="19" s="1"/>
  <c r="F4500" i="19" l="1"/>
  <c r="H4502" i="19"/>
  <c r="I4501" i="19"/>
  <c r="G4501" i="19" s="1"/>
  <c r="F4501" i="19" l="1"/>
  <c r="H4503" i="19"/>
  <c r="I4502" i="19"/>
  <c r="G4502" i="19" s="1"/>
  <c r="F4502" i="19" l="1"/>
  <c r="H4504" i="19"/>
  <c r="I4503" i="19"/>
  <c r="G4503" i="19" s="1"/>
  <c r="H4505" i="19" l="1"/>
  <c r="I4504" i="19"/>
  <c r="G4504" i="19" s="1"/>
  <c r="F4503" i="19"/>
  <c r="F4504" i="19" l="1"/>
  <c r="H4506" i="19"/>
  <c r="I4505" i="19"/>
  <c r="G4505" i="19" s="1"/>
  <c r="F4505" i="19" l="1"/>
  <c r="H4507" i="19"/>
  <c r="I4506" i="19"/>
  <c r="G4506" i="19" s="1"/>
  <c r="F4506" i="19" l="1"/>
  <c r="H4508" i="19"/>
  <c r="I4507" i="19"/>
  <c r="G4507" i="19" s="1"/>
  <c r="F4507" i="19" l="1"/>
  <c r="H4509" i="19"/>
  <c r="I4508" i="19"/>
  <c r="G4508" i="19" s="1"/>
  <c r="F4508" i="19" l="1"/>
  <c r="H4510" i="19"/>
  <c r="I4509" i="19"/>
  <c r="G4509" i="19" s="1"/>
  <c r="F4509" i="19" l="1"/>
  <c r="H4511" i="19"/>
  <c r="I4510" i="19"/>
  <c r="G4510" i="19" s="1"/>
  <c r="F4510" i="19" l="1"/>
  <c r="H4512" i="19"/>
  <c r="I4511" i="19"/>
  <c r="G4511" i="19" s="1"/>
  <c r="F4511" i="19" l="1"/>
  <c r="H4513" i="19"/>
  <c r="I4512" i="19"/>
  <c r="G4512" i="19" s="1"/>
  <c r="F4512" i="19" l="1"/>
  <c r="H4514" i="19"/>
  <c r="I4513" i="19"/>
  <c r="G4513" i="19" s="1"/>
  <c r="H4515" i="19" l="1"/>
  <c r="I4514" i="19"/>
  <c r="G4514" i="19" s="1"/>
  <c r="F4513" i="19"/>
  <c r="F4514" i="19" l="1"/>
  <c r="H4516" i="19"/>
  <c r="I4515" i="19"/>
  <c r="G4515" i="19" s="1"/>
  <c r="H4517" i="19" l="1"/>
  <c r="I4516" i="19"/>
  <c r="G4516" i="19" s="1"/>
  <c r="F4515" i="19"/>
  <c r="F4516" i="19" l="1"/>
  <c r="H4518" i="19"/>
  <c r="I4517" i="19"/>
  <c r="G4517" i="19" s="1"/>
  <c r="F4517" i="19" l="1"/>
  <c r="H4519" i="19"/>
  <c r="I4518" i="19"/>
  <c r="G4518" i="19" s="1"/>
  <c r="H4520" i="19" l="1"/>
  <c r="I4519" i="19"/>
  <c r="G4519" i="19" s="1"/>
  <c r="F4518" i="19"/>
  <c r="F4519" i="19" l="1"/>
  <c r="H4521" i="19"/>
  <c r="I4520" i="19"/>
  <c r="G4520" i="19" s="1"/>
  <c r="F4520" i="19" l="1"/>
  <c r="H4522" i="19"/>
  <c r="I4521" i="19"/>
  <c r="G4521" i="19" s="1"/>
  <c r="F4521" i="19" l="1"/>
  <c r="H4523" i="19"/>
  <c r="I4522" i="19"/>
  <c r="G4522" i="19" s="1"/>
  <c r="F4522" i="19" l="1"/>
  <c r="H4524" i="19"/>
  <c r="I4523" i="19"/>
  <c r="G4523" i="19" s="1"/>
  <c r="F4523" i="19" l="1"/>
  <c r="H4525" i="19"/>
  <c r="I4524" i="19"/>
  <c r="G4524" i="19" s="1"/>
  <c r="F4524" i="19" l="1"/>
  <c r="H4526" i="19"/>
  <c r="I4525" i="19"/>
  <c r="G4525" i="19" s="1"/>
  <c r="F4525" i="19" l="1"/>
  <c r="H4527" i="19"/>
  <c r="I4526" i="19"/>
  <c r="G4526" i="19" s="1"/>
  <c r="F4526" i="19" l="1"/>
  <c r="H4528" i="19"/>
  <c r="I4527" i="19"/>
  <c r="G4527" i="19" s="1"/>
  <c r="F4527" i="19" l="1"/>
  <c r="H4529" i="19"/>
  <c r="I4528" i="19"/>
  <c r="G4528" i="19" s="1"/>
  <c r="H4530" i="19" l="1"/>
  <c r="I4529" i="19"/>
  <c r="G4529" i="19" s="1"/>
  <c r="F4528" i="19"/>
  <c r="F4529" i="19" l="1"/>
  <c r="H4531" i="19"/>
  <c r="I4530" i="19"/>
  <c r="G4530" i="19" s="1"/>
  <c r="F4530" i="19" l="1"/>
  <c r="I4531" i="19"/>
  <c r="G4531" i="19" s="1"/>
  <c r="H4532" i="19"/>
  <c r="F4531" i="19" l="1"/>
  <c r="H4533" i="19"/>
  <c r="I4532" i="19"/>
  <c r="G4532" i="19" s="1"/>
  <c r="F4532" i="19" l="1"/>
  <c r="H4534" i="19"/>
  <c r="I4533" i="19"/>
  <c r="G4533" i="19" s="1"/>
  <c r="F4533" i="19" l="1"/>
  <c r="H4535" i="19"/>
  <c r="I4534" i="19"/>
  <c r="G4534" i="19" s="1"/>
  <c r="F4534" i="19" l="1"/>
  <c r="I4535" i="19"/>
  <c r="G4535" i="19" s="1"/>
  <c r="H4536" i="19"/>
  <c r="H4537" i="19" l="1"/>
  <c r="I4536" i="19"/>
  <c r="G4536" i="19" s="1"/>
  <c r="F4535" i="19"/>
  <c r="F4536" i="19" l="1"/>
  <c r="I4537" i="19"/>
  <c r="G4537" i="19" s="1"/>
  <c r="H4538" i="19"/>
  <c r="H4539" i="19" l="1"/>
  <c r="I4538" i="19"/>
  <c r="G4538" i="19" s="1"/>
  <c r="F4537" i="19"/>
  <c r="F4538" i="19" l="1"/>
  <c r="I4539" i="19"/>
  <c r="G4539" i="19" s="1"/>
  <c r="H4540" i="19"/>
  <c r="F4539" i="19" l="1"/>
  <c r="H4541" i="19"/>
  <c r="I4540" i="19"/>
  <c r="G4540" i="19" s="1"/>
  <c r="F4540" i="19" l="1"/>
  <c r="I4541" i="19"/>
  <c r="G4541" i="19" s="1"/>
  <c r="H4542" i="19"/>
  <c r="F4541" i="19" l="1"/>
  <c r="H4543" i="19"/>
  <c r="I4542" i="19"/>
  <c r="G4542" i="19" s="1"/>
  <c r="F4542" i="19" l="1"/>
  <c r="I4543" i="19"/>
  <c r="G4543" i="19" s="1"/>
  <c r="H4544" i="19"/>
  <c r="F4543" i="19" l="1"/>
  <c r="H4545" i="19"/>
  <c r="I4544" i="19"/>
  <c r="G4544" i="19" s="1"/>
  <c r="F4544" i="19" l="1"/>
  <c r="I4545" i="19"/>
  <c r="G4545" i="19" s="1"/>
  <c r="H4546" i="19"/>
  <c r="F4545" i="19" l="1"/>
  <c r="H4547" i="19"/>
  <c r="I4546" i="19"/>
  <c r="G4546" i="19" s="1"/>
  <c r="F4546" i="19" l="1"/>
  <c r="I4547" i="19"/>
  <c r="G4547" i="19" s="1"/>
  <c r="H4548" i="19"/>
  <c r="F4547" i="19" l="1"/>
  <c r="H4549" i="19"/>
  <c r="I4548" i="19"/>
  <c r="G4548" i="19" s="1"/>
  <c r="I4549" i="19" l="1"/>
  <c r="G4549" i="19" s="1"/>
  <c r="H4550" i="19"/>
  <c r="F4548" i="19"/>
  <c r="F4549" i="19" l="1"/>
  <c r="H4551" i="19"/>
  <c r="I4550" i="19"/>
  <c r="G4550" i="19" s="1"/>
  <c r="H4552" i="19" l="1"/>
  <c r="I4551" i="19"/>
  <c r="G4551" i="19" s="1"/>
  <c r="F4550" i="19"/>
  <c r="F4551" i="19" l="1"/>
  <c r="I4552" i="19"/>
  <c r="G4552" i="19" s="1"/>
  <c r="H4553" i="19"/>
  <c r="F4552" i="19" l="1"/>
  <c r="H4554" i="19"/>
  <c r="I4553" i="19"/>
  <c r="G4553" i="19" s="1"/>
  <c r="H4555" i="19" l="1"/>
  <c r="I4554" i="19"/>
  <c r="G4554" i="19" s="1"/>
  <c r="F4553" i="19"/>
  <c r="F4554" i="19" l="1"/>
  <c r="H4556" i="19"/>
  <c r="I4555" i="19"/>
  <c r="G4555" i="19" s="1"/>
  <c r="H4557" i="19" l="1"/>
  <c r="I4556" i="19"/>
  <c r="G4556" i="19" s="1"/>
  <c r="F4555" i="19"/>
  <c r="F4556" i="19" l="1"/>
  <c r="H4558" i="19"/>
  <c r="I4557" i="19"/>
  <c r="G4557" i="19" s="1"/>
  <c r="F4557" i="19" l="1"/>
  <c r="H4559" i="19"/>
  <c r="I4558" i="19"/>
  <c r="G4558" i="19" s="1"/>
  <c r="F4558" i="19" l="1"/>
  <c r="H4560" i="19"/>
  <c r="I4559" i="19"/>
  <c r="G4559" i="19" s="1"/>
  <c r="F4559" i="19" l="1"/>
  <c r="I4560" i="19"/>
  <c r="G4560" i="19" s="1"/>
  <c r="H4561" i="19"/>
  <c r="F4560" i="19" l="1"/>
  <c r="H4562" i="19"/>
  <c r="I4561" i="19"/>
  <c r="G4561" i="19" s="1"/>
  <c r="F4561" i="19" l="1"/>
  <c r="I4562" i="19"/>
  <c r="G4562" i="19" s="1"/>
  <c r="H4563" i="19"/>
  <c r="F4562" i="19" l="1"/>
  <c r="H4564" i="19"/>
  <c r="I4563" i="19"/>
  <c r="G4563" i="19" s="1"/>
  <c r="F4563" i="19" l="1"/>
  <c r="H4565" i="19"/>
  <c r="I4564" i="19"/>
  <c r="G4564" i="19" s="1"/>
  <c r="F4564" i="19" l="1"/>
  <c r="I4565" i="19"/>
  <c r="G4565" i="19" s="1"/>
  <c r="H4566" i="19"/>
  <c r="F4565" i="19" l="1"/>
  <c r="H4567" i="19"/>
  <c r="I4566" i="19"/>
  <c r="G4566" i="19" s="1"/>
  <c r="F4566" i="19" l="1"/>
  <c r="I4567" i="19"/>
  <c r="G4567" i="19" s="1"/>
  <c r="H4568" i="19"/>
  <c r="F4567" i="19" l="1"/>
  <c r="H4569" i="19"/>
  <c r="I4568" i="19"/>
  <c r="G4568" i="19" s="1"/>
  <c r="F4568" i="19" l="1"/>
  <c r="I4569" i="19"/>
  <c r="G4569" i="19" s="1"/>
  <c r="H4570" i="19"/>
  <c r="F4569" i="19" l="1"/>
  <c r="H4571" i="19"/>
  <c r="I4570" i="19"/>
  <c r="G4570" i="19" s="1"/>
  <c r="F4570" i="19" l="1"/>
  <c r="I4571" i="19"/>
  <c r="G4571" i="19" s="1"/>
  <c r="H4572" i="19"/>
  <c r="F4571" i="19" l="1"/>
  <c r="H4573" i="19"/>
  <c r="I4572" i="19"/>
  <c r="G4572" i="19" s="1"/>
  <c r="F4572" i="19" l="1"/>
  <c r="H4574" i="19"/>
  <c r="I4573" i="19"/>
  <c r="G4573" i="19" s="1"/>
  <c r="F4573" i="19" l="1"/>
  <c r="H4575" i="19"/>
  <c r="I4574" i="19"/>
  <c r="G4574" i="19" s="1"/>
  <c r="F4574" i="19" l="1"/>
  <c r="H4576" i="19"/>
  <c r="I4575" i="19"/>
  <c r="G4575" i="19" s="1"/>
  <c r="F4575" i="19" l="1"/>
  <c r="H4577" i="19"/>
  <c r="I4576" i="19"/>
  <c r="G4576" i="19" s="1"/>
  <c r="F4576" i="19" l="1"/>
  <c r="H4578" i="19"/>
  <c r="I4577" i="19"/>
  <c r="G4577" i="19" s="1"/>
  <c r="F4577" i="19" l="1"/>
  <c r="H4579" i="19"/>
  <c r="I4578" i="19"/>
  <c r="G4578" i="19" s="1"/>
  <c r="F4578" i="19" l="1"/>
  <c r="I4579" i="19"/>
  <c r="G4579" i="19" s="1"/>
  <c r="H4580" i="19"/>
  <c r="F4579" i="19" l="1"/>
  <c r="H4581" i="19"/>
  <c r="I4580" i="19"/>
  <c r="G4580" i="19" s="1"/>
  <c r="F4580" i="19" l="1"/>
  <c r="I4581" i="19"/>
  <c r="G4581" i="19" s="1"/>
  <c r="H4582" i="19"/>
  <c r="F4581" i="19" l="1"/>
  <c r="H4583" i="19"/>
  <c r="I4582" i="19"/>
  <c r="G4582" i="19" s="1"/>
  <c r="F4582" i="19" l="1"/>
  <c r="H4584" i="19"/>
  <c r="I4583" i="19"/>
  <c r="G4583" i="19" s="1"/>
  <c r="F4583" i="19" l="1"/>
  <c r="H4585" i="19"/>
  <c r="I4584" i="19"/>
  <c r="G4584" i="19" s="1"/>
  <c r="F4584" i="19" l="1"/>
  <c r="H4586" i="19"/>
  <c r="I4585" i="19"/>
  <c r="G4585" i="19" s="1"/>
  <c r="F4585" i="19" l="1"/>
  <c r="H4587" i="19"/>
  <c r="I4586" i="19"/>
  <c r="G4586" i="19" s="1"/>
  <c r="F4586" i="19" l="1"/>
  <c r="H4588" i="19"/>
  <c r="I4587" i="19"/>
  <c r="G4587" i="19" s="1"/>
  <c r="F4587" i="19" l="1"/>
  <c r="I4588" i="19"/>
  <c r="G4588" i="19" s="1"/>
  <c r="H4589" i="19"/>
  <c r="F4588" i="19" l="1"/>
  <c r="H4590" i="19"/>
  <c r="I4589" i="19"/>
  <c r="G4589" i="19" s="1"/>
  <c r="F4589" i="19" l="1"/>
  <c r="H4591" i="19"/>
  <c r="I4590" i="19"/>
  <c r="G4590" i="19" s="1"/>
  <c r="F4590" i="19" l="1"/>
  <c r="H4592" i="19"/>
  <c r="I4591" i="19"/>
  <c r="G4591" i="19" s="1"/>
  <c r="F4591" i="19" l="1"/>
  <c r="I4592" i="19"/>
  <c r="G4592" i="19" s="1"/>
  <c r="H4593" i="19"/>
  <c r="F4592" i="19" l="1"/>
  <c r="H4594" i="19"/>
  <c r="I4593" i="19"/>
  <c r="G4593" i="19" s="1"/>
  <c r="F4593" i="19" l="1"/>
  <c r="H4595" i="19"/>
  <c r="I4594" i="19"/>
  <c r="G4594" i="19" s="1"/>
  <c r="F4594" i="19" l="1"/>
  <c r="H4596" i="19"/>
  <c r="I4595" i="19"/>
  <c r="G4595" i="19" s="1"/>
  <c r="F4595" i="19" l="1"/>
  <c r="H4597" i="19"/>
  <c r="I4596" i="19"/>
  <c r="G4596" i="19" s="1"/>
  <c r="F4596" i="19" l="1"/>
  <c r="H4598" i="19"/>
  <c r="I4597" i="19"/>
  <c r="G4597" i="19" s="1"/>
  <c r="F4597" i="19" l="1"/>
  <c r="H4599" i="19"/>
  <c r="I4598" i="19"/>
  <c r="G4598" i="19" s="1"/>
  <c r="F4598" i="19" l="1"/>
  <c r="H4600" i="19"/>
  <c r="I4599" i="19"/>
  <c r="G4599" i="19" s="1"/>
  <c r="F4599" i="19" l="1"/>
  <c r="H4601" i="19"/>
  <c r="I4600" i="19"/>
  <c r="G4600" i="19" s="1"/>
  <c r="F4600" i="19" l="1"/>
  <c r="H4602" i="19"/>
  <c r="I4601" i="19"/>
  <c r="G4601" i="19" s="1"/>
  <c r="F4601" i="19" l="1"/>
  <c r="H4603" i="19"/>
  <c r="I4602" i="19"/>
  <c r="G4602" i="19" s="1"/>
  <c r="F4602" i="19" l="1"/>
  <c r="I4603" i="19"/>
  <c r="G4603" i="19" s="1"/>
  <c r="H4604" i="19"/>
  <c r="F4603" i="19" l="1"/>
  <c r="H4605" i="19"/>
  <c r="I4604" i="19"/>
  <c r="G4604" i="19" s="1"/>
  <c r="F4604" i="19" l="1"/>
  <c r="I4605" i="19"/>
  <c r="G4605" i="19" s="1"/>
  <c r="H4606" i="19"/>
  <c r="F4605" i="19" l="1"/>
  <c r="H4607" i="19"/>
  <c r="I4606" i="19"/>
  <c r="G4606" i="19" s="1"/>
  <c r="F4606" i="19" l="1"/>
  <c r="I4607" i="19"/>
  <c r="G4607" i="19" s="1"/>
  <c r="H4608" i="19"/>
  <c r="F4607" i="19" l="1"/>
  <c r="H4609" i="19"/>
  <c r="I4608" i="19"/>
  <c r="G4608" i="19" s="1"/>
  <c r="H4610" i="19" l="1"/>
  <c r="I4609" i="19"/>
  <c r="G4609" i="19" s="1"/>
  <c r="F4608" i="19"/>
  <c r="F4609" i="19" l="1"/>
  <c r="H4611" i="19"/>
  <c r="I4610" i="19"/>
  <c r="G4610" i="19" s="1"/>
  <c r="F4610" i="19" l="1"/>
  <c r="H4612" i="19"/>
  <c r="I4611" i="19"/>
  <c r="G4611" i="19" s="1"/>
  <c r="F4611" i="19" l="1"/>
  <c r="H4613" i="19"/>
  <c r="I4612" i="19"/>
  <c r="G4612" i="19" s="1"/>
  <c r="F4612" i="19" l="1"/>
  <c r="H4614" i="19"/>
  <c r="I4613" i="19"/>
  <c r="G4613" i="19" s="1"/>
  <c r="F4613" i="19" l="1"/>
  <c r="H4615" i="19"/>
  <c r="I4614" i="19"/>
  <c r="G4614" i="19" s="1"/>
  <c r="F4614" i="19" l="1"/>
  <c r="H4616" i="19"/>
  <c r="I4615" i="19"/>
  <c r="G4615" i="19" s="1"/>
  <c r="F4615" i="19" l="1"/>
  <c r="I4616" i="19"/>
  <c r="G4616" i="19" s="1"/>
  <c r="H4617" i="19"/>
  <c r="F4616" i="19" l="1"/>
  <c r="H4618" i="19"/>
  <c r="I4617" i="19"/>
  <c r="G4617" i="19" s="1"/>
  <c r="F4617" i="19" l="1"/>
  <c r="H4619" i="19"/>
  <c r="I4618" i="19"/>
  <c r="G4618" i="19" s="1"/>
  <c r="F4618" i="19" l="1"/>
  <c r="H4620" i="19"/>
  <c r="I4619" i="19"/>
  <c r="G4619" i="19" s="1"/>
  <c r="F4619" i="19" l="1"/>
  <c r="H4621" i="19"/>
  <c r="I4620" i="19"/>
  <c r="G4620" i="19" s="1"/>
  <c r="F4620" i="19" l="1"/>
  <c r="H4622" i="19"/>
  <c r="I4621" i="19"/>
  <c r="G4621" i="19" s="1"/>
  <c r="H4623" i="19" l="1"/>
  <c r="I4622" i="19"/>
  <c r="G4622" i="19" s="1"/>
  <c r="F4621" i="19"/>
  <c r="F4622" i="19" l="1"/>
  <c r="I4623" i="19"/>
  <c r="G4623" i="19" s="1"/>
  <c r="H4624" i="19"/>
  <c r="H4625" i="19" l="1"/>
  <c r="I4624" i="19"/>
  <c r="G4624" i="19" s="1"/>
  <c r="F4623" i="19"/>
  <c r="F4624" i="19" l="1"/>
  <c r="H4626" i="19"/>
  <c r="I4625" i="19"/>
  <c r="G4625" i="19" s="1"/>
  <c r="F4625" i="19" l="1"/>
  <c r="H4627" i="19"/>
  <c r="I4626" i="19"/>
  <c r="G4626" i="19" s="1"/>
  <c r="F4626" i="19" l="1"/>
  <c r="H4628" i="19"/>
  <c r="I4627" i="19"/>
  <c r="G4627" i="19" s="1"/>
  <c r="F4627" i="19" l="1"/>
  <c r="H4629" i="19"/>
  <c r="I4628" i="19"/>
  <c r="G4628" i="19" s="1"/>
  <c r="F4628" i="19" l="1"/>
  <c r="H4630" i="19"/>
  <c r="I4629" i="19"/>
  <c r="G4629" i="19" s="1"/>
  <c r="F4629" i="19" l="1"/>
  <c r="H4631" i="19"/>
  <c r="I4630" i="19"/>
  <c r="G4630" i="19" s="1"/>
  <c r="F4630" i="19" l="1"/>
  <c r="H4632" i="19"/>
  <c r="I4631" i="19"/>
  <c r="G4631" i="19" s="1"/>
  <c r="F4631" i="19" l="1"/>
  <c r="H4633" i="19"/>
  <c r="I4632" i="19"/>
  <c r="G4632" i="19" s="1"/>
  <c r="F4632" i="19" l="1"/>
  <c r="H4634" i="19"/>
  <c r="I4633" i="19"/>
  <c r="G4633" i="19" s="1"/>
  <c r="F4633" i="19" l="1"/>
  <c r="H4635" i="19"/>
  <c r="I4634" i="19"/>
  <c r="G4634" i="19" s="1"/>
  <c r="F4634" i="19" l="1"/>
  <c r="H4636" i="19"/>
  <c r="I4635" i="19"/>
  <c r="G4635" i="19" s="1"/>
  <c r="F4635" i="19" l="1"/>
  <c r="H4637" i="19"/>
  <c r="I4636" i="19"/>
  <c r="G4636" i="19" s="1"/>
  <c r="F4636" i="19" l="1"/>
  <c r="I4637" i="19"/>
  <c r="G4637" i="19" s="1"/>
  <c r="H4638" i="19"/>
  <c r="F4637" i="19" l="1"/>
  <c r="H4639" i="19"/>
  <c r="I4638" i="19"/>
  <c r="G4638" i="19" s="1"/>
  <c r="F4638" i="19" l="1"/>
  <c r="H4640" i="19"/>
  <c r="I4639" i="19"/>
  <c r="G4639" i="19" s="1"/>
  <c r="F4639" i="19" l="1"/>
  <c r="H4641" i="19"/>
  <c r="I4640" i="19"/>
  <c r="G4640" i="19" s="1"/>
  <c r="F4640" i="19" l="1"/>
  <c r="I4641" i="19"/>
  <c r="G4641" i="19" s="1"/>
  <c r="H4642" i="19"/>
  <c r="F4641" i="19" l="1"/>
  <c r="H4643" i="19"/>
  <c r="I4642" i="19"/>
  <c r="G4642" i="19" s="1"/>
  <c r="F4642" i="19" l="1"/>
  <c r="H4644" i="19"/>
  <c r="I4643" i="19"/>
  <c r="G4643" i="19" s="1"/>
  <c r="F4643" i="19" l="1"/>
  <c r="I4644" i="19"/>
  <c r="G4644" i="19" s="1"/>
  <c r="H4645" i="19"/>
  <c r="F4644" i="19" l="1"/>
  <c r="H4646" i="19"/>
  <c r="I4645" i="19"/>
  <c r="G4645" i="19" s="1"/>
  <c r="F4645" i="19" l="1"/>
  <c r="H4647" i="19"/>
  <c r="I4646" i="19"/>
  <c r="G4646" i="19" s="1"/>
  <c r="F4646" i="19" l="1"/>
  <c r="H4648" i="19"/>
  <c r="I4647" i="19"/>
  <c r="G4647" i="19" s="1"/>
  <c r="F4647" i="19" l="1"/>
  <c r="H4649" i="19"/>
  <c r="I4648" i="19"/>
  <c r="G4648" i="19" s="1"/>
  <c r="F4648" i="19" l="1"/>
  <c r="I4649" i="19"/>
  <c r="G4649" i="19" s="1"/>
  <c r="H4650" i="19"/>
  <c r="F4649" i="19" l="1"/>
  <c r="H4651" i="19"/>
  <c r="I4650" i="19"/>
  <c r="G4650" i="19" s="1"/>
  <c r="F4650" i="19" l="1"/>
  <c r="H4652" i="19"/>
  <c r="I4651" i="19"/>
  <c r="G4651" i="19" s="1"/>
  <c r="F4651" i="19" l="1"/>
  <c r="H4653" i="19"/>
  <c r="I4652" i="19"/>
  <c r="G4652" i="19" s="1"/>
  <c r="F4652" i="19" l="1"/>
  <c r="H4654" i="19"/>
  <c r="I4653" i="19"/>
  <c r="G4653" i="19" s="1"/>
  <c r="F4653" i="19" l="1"/>
  <c r="H4655" i="19"/>
  <c r="I4654" i="19"/>
  <c r="G4654" i="19" s="1"/>
  <c r="F4654" i="19" l="1"/>
  <c r="H4656" i="19"/>
  <c r="I4655" i="19"/>
  <c r="G4655" i="19" s="1"/>
  <c r="F4655" i="19" l="1"/>
  <c r="H4657" i="19"/>
  <c r="I4656" i="19"/>
  <c r="G4656" i="19" s="1"/>
  <c r="F4656" i="19" l="1"/>
  <c r="H4658" i="19"/>
  <c r="I4657" i="19"/>
  <c r="G4657" i="19" s="1"/>
  <c r="F4657" i="19" l="1"/>
  <c r="H4659" i="19"/>
  <c r="I4658" i="19"/>
  <c r="G4658" i="19" s="1"/>
  <c r="F4658" i="19" l="1"/>
  <c r="H4660" i="19"/>
  <c r="I4659" i="19"/>
  <c r="G4659" i="19" s="1"/>
  <c r="F4659" i="19" l="1"/>
  <c r="H4661" i="19"/>
  <c r="I4660" i="19"/>
  <c r="G4660" i="19" s="1"/>
  <c r="F4660" i="19" l="1"/>
  <c r="I4661" i="19"/>
  <c r="G4661" i="19" s="1"/>
  <c r="H4662" i="19"/>
  <c r="F4661" i="19" l="1"/>
  <c r="H4663" i="19"/>
  <c r="I4662" i="19"/>
  <c r="G4662" i="19" s="1"/>
  <c r="F4662" i="19" l="1"/>
  <c r="H4664" i="19"/>
  <c r="I4663" i="19"/>
  <c r="G4663" i="19" s="1"/>
  <c r="F4663" i="19" l="1"/>
  <c r="H4665" i="19"/>
  <c r="I4664" i="19"/>
  <c r="G4664" i="19" s="1"/>
  <c r="H4666" i="19" l="1"/>
  <c r="I4665" i="19"/>
  <c r="G4665" i="19" s="1"/>
  <c r="F4664" i="19"/>
  <c r="F4665" i="19" l="1"/>
  <c r="H4667" i="19"/>
  <c r="I4666" i="19"/>
  <c r="G4666" i="19" s="1"/>
  <c r="F4666" i="19" l="1"/>
  <c r="H4668" i="19"/>
  <c r="I4667" i="19"/>
  <c r="G4667" i="19" s="1"/>
  <c r="H4669" i="19" l="1"/>
  <c r="I4668" i="19"/>
  <c r="G4668" i="19" s="1"/>
  <c r="F4667" i="19"/>
  <c r="F4668" i="19" l="1"/>
  <c r="H4670" i="19"/>
  <c r="I4669" i="19"/>
  <c r="G4669" i="19" s="1"/>
  <c r="F4669" i="19" l="1"/>
  <c r="H4671" i="19"/>
  <c r="I4670" i="19"/>
  <c r="G4670" i="19" s="1"/>
  <c r="F4670" i="19" l="1"/>
  <c r="H4672" i="19"/>
  <c r="I4671" i="19"/>
  <c r="G4671" i="19" s="1"/>
  <c r="F4671" i="19" l="1"/>
  <c r="H4673" i="19"/>
  <c r="I4672" i="19"/>
  <c r="G4672" i="19" s="1"/>
  <c r="F4672" i="19" l="1"/>
  <c r="H4674" i="19"/>
  <c r="I4673" i="19"/>
  <c r="G4673" i="19" s="1"/>
  <c r="F4673" i="19" l="1"/>
  <c r="H4675" i="19"/>
  <c r="I4674" i="19"/>
  <c r="G4674" i="19" s="1"/>
  <c r="F4674" i="19" l="1"/>
  <c r="H4676" i="19"/>
  <c r="I4675" i="19"/>
  <c r="G4675" i="19" s="1"/>
  <c r="H4677" i="19" l="1"/>
  <c r="I4676" i="19"/>
  <c r="G4676" i="19" s="1"/>
  <c r="F4675" i="19"/>
  <c r="F4676" i="19" l="1"/>
  <c r="H4678" i="19"/>
  <c r="I4677" i="19"/>
  <c r="G4677" i="19" s="1"/>
  <c r="F4677" i="19" l="1"/>
  <c r="H4679" i="19"/>
  <c r="I4678" i="19"/>
  <c r="G4678" i="19" s="1"/>
  <c r="F4678" i="19" l="1"/>
  <c r="H4680" i="19"/>
  <c r="I4679" i="19"/>
  <c r="G4679" i="19" s="1"/>
  <c r="F4679" i="19" l="1"/>
  <c r="H4681" i="19"/>
  <c r="I4680" i="19"/>
  <c r="G4680" i="19" s="1"/>
  <c r="F4680" i="19" l="1"/>
  <c r="H4682" i="19"/>
  <c r="I4681" i="19"/>
  <c r="G4681" i="19" s="1"/>
  <c r="F4681" i="19" l="1"/>
  <c r="H4683" i="19"/>
  <c r="I4682" i="19"/>
  <c r="G4682" i="19" s="1"/>
  <c r="F4682" i="19" l="1"/>
  <c r="H4684" i="19"/>
  <c r="I4683" i="19"/>
  <c r="G4683" i="19" s="1"/>
  <c r="F4683" i="19" l="1"/>
  <c r="H4685" i="19"/>
  <c r="I4684" i="19"/>
  <c r="G4684" i="19" s="1"/>
  <c r="F4684" i="19" l="1"/>
  <c r="H4686" i="19"/>
  <c r="I4685" i="19"/>
  <c r="G4685" i="19" s="1"/>
  <c r="F4685" i="19" l="1"/>
  <c r="H4687" i="19"/>
  <c r="I4686" i="19"/>
  <c r="G4686" i="19" s="1"/>
  <c r="F4686" i="19" l="1"/>
  <c r="H4688" i="19"/>
  <c r="I4687" i="19"/>
  <c r="G4687" i="19" s="1"/>
  <c r="F4687" i="19" l="1"/>
  <c r="H4689" i="19"/>
  <c r="I4688" i="19"/>
  <c r="G4688" i="19" s="1"/>
  <c r="F4688" i="19" l="1"/>
  <c r="H4690" i="19"/>
  <c r="I4689" i="19"/>
  <c r="G4689" i="19" s="1"/>
  <c r="F4689" i="19" l="1"/>
  <c r="H4691" i="19"/>
  <c r="I4690" i="19"/>
  <c r="G4690" i="19" s="1"/>
  <c r="F4690" i="19" l="1"/>
  <c r="H4692" i="19"/>
  <c r="I4691" i="19"/>
  <c r="G4691" i="19" s="1"/>
  <c r="F4691" i="19" l="1"/>
  <c r="I4692" i="19"/>
  <c r="G4692" i="19" s="1"/>
  <c r="H4693" i="19"/>
  <c r="F4692" i="19" l="1"/>
  <c r="I4693" i="19"/>
  <c r="G4693" i="19" s="1"/>
  <c r="H4694" i="19"/>
  <c r="F4693" i="19" l="1"/>
  <c r="H4695" i="19"/>
  <c r="I4694" i="19"/>
  <c r="G4694" i="19" s="1"/>
  <c r="F4694" i="19" l="1"/>
  <c r="H4696" i="19"/>
  <c r="I4695" i="19"/>
  <c r="G4695" i="19" s="1"/>
  <c r="F4695" i="19" l="1"/>
  <c r="H4697" i="19"/>
  <c r="I4696" i="19"/>
  <c r="G4696" i="19" s="1"/>
  <c r="F4696" i="19" l="1"/>
  <c r="H4698" i="19"/>
  <c r="I4697" i="19"/>
  <c r="G4697" i="19" s="1"/>
  <c r="F4697" i="19" l="1"/>
  <c r="H4699" i="19"/>
  <c r="I4698" i="19"/>
  <c r="G4698" i="19" s="1"/>
  <c r="F4698" i="19" l="1"/>
  <c r="H4700" i="19"/>
  <c r="I4699" i="19"/>
  <c r="G4699" i="19" s="1"/>
  <c r="F4699" i="19" l="1"/>
  <c r="H4701" i="19"/>
  <c r="I4700" i="19"/>
  <c r="G4700" i="19" s="1"/>
  <c r="F4700" i="19" l="1"/>
  <c r="I4701" i="19"/>
  <c r="G4701" i="19" s="1"/>
  <c r="H4702" i="19"/>
  <c r="F4701" i="19" l="1"/>
  <c r="H4703" i="19"/>
  <c r="I4702" i="19"/>
  <c r="G4702" i="19" s="1"/>
  <c r="F4702" i="19" l="1"/>
  <c r="I4703" i="19"/>
  <c r="G4703" i="19" s="1"/>
  <c r="H4704" i="19"/>
  <c r="F4703" i="19" l="1"/>
  <c r="H4705" i="19"/>
  <c r="I4704" i="19"/>
  <c r="G4704" i="19" s="1"/>
  <c r="F4704" i="19" l="1"/>
  <c r="I4705" i="19"/>
  <c r="G4705" i="19" s="1"/>
  <c r="H4706" i="19"/>
  <c r="F4705" i="19" l="1"/>
  <c r="H4707" i="19"/>
  <c r="I4706" i="19"/>
  <c r="G4706" i="19" s="1"/>
  <c r="F4706" i="19" l="1"/>
  <c r="H4708" i="19"/>
  <c r="I4707" i="19"/>
  <c r="G4707" i="19" s="1"/>
  <c r="F4707" i="19" l="1"/>
  <c r="I4708" i="19"/>
  <c r="G4708" i="19" s="1"/>
  <c r="H4709" i="19"/>
  <c r="F4708" i="19" l="1"/>
  <c r="H4710" i="19"/>
  <c r="I4709" i="19"/>
  <c r="G4709" i="19" s="1"/>
  <c r="F4709" i="19" l="1"/>
  <c r="I4710" i="19"/>
  <c r="G4710" i="19" s="1"/>
  <c r="H4711" i="19"/>
  <c r="F4710" i="19" l="1"/>
  <c r="I4711" i="19"/>
  <c r="G4711" i="19" s="1"/>
  <c r="H4712" i="19"/>
  <c r="F4711" i="19" l="1"/>
  <c r="H4713" i="19"/>
  <c r="I4712" i="19"/>
  <c r="G4712" i="19" s="1"/>
  <c r="F4712" i="19" l="1"/>
  <c r="H4714" i="19"/>
  <c r="I4713" i="19"/>
  <c r="G4713" i="19" s="1"/>
  <c r="F4713" i="19" l="1"/>
  <c r="I4714" i="19"/>
  <c r="G4714" i="19" s="1"/>
  <c r="H4715" i="19"/>
  <c r="F4714" i="19" l="1"/>
  <c r="H4716" i="19"/>
  <c r="I4715" i="19"/>
  <c r="G4715" i="19" s="1"/>
  <c r="F4715" i="19" l="1"/>
  <c r="H4717" i="19"/>
  <c r="I4716" i="19"/>
  <c r="G4716" i="19" s="1"/>
  <c r="F4716" i="19" l="1"/>
  <c r="H4718" i="19"/>
  <c r="I4717" i="19"/>
  <c r="G4717" i="19" s="1"/>
  <c r="H4719" i="19" l="1"/>
  <c r="I4718" i="19"/>
  <c r="G4718" i="19" s="1"/>
  <c r="F4717" i="19"/>
  <c r="F4718" i="19" l="1"/>
  <c r="H4720" i="19"/>
  <c r="I4719" i="19"/>
  <c r="G4719" i="19" s="1"/>
  <c r="F4719" i="19" l="1"/>
  <c r="H4721" i="19"/>
  <c r="I4720" i="19"/>
  <c r="G4720" i="19" s="1"/>
  <c r="F4720" i="19" l="1"/>
  <c r="I4721" i="19"/>
  <c r="G4721" i="19" s="1"/>
  <c r="H4722" i="19"/>
  <c r="F4721" i="19" l="1"/>
  <c r="H4723" i="19"/>
  <c r="I4722" i="19"/>
  <c r="G4722" i="19" s="1"/>
  <c r="F4722" i="19" l="1"/>
  <c r="H4724" i="19"/>
  <c r="I4723" i="19"/>
  <c r="G4723" i="19" s="1"/>
  <c r="F4723" i="19" l="1"/>
  <c r="H4725" i="19"/>
  <c r="I4724" i="19"/>
  <c r="G4724" i="19" s="1"/>
  <c r="F4724" i="19" l="1"/>
  <c r="H4726" i="19"/>
  <c r="I4725" i="19"/>
  <c r="G4725" i="19" s="1"/>
  <c r="F4725" i="19" l="1"/>
  <c r="I4726" i="19"/>
  <c r="G4726" i="19" s="1"/>
  <c r="H4727" i="19"/>
  <c r="F4726" i="19" l="1"/>
  <c r="H4728" i="19"/>
  <c r="I4727" i="19"/>
  <c r="G4727" i="19" s="1"/>
  <c r="F4727" i="19" l="1"/>
  <c r="I4728" i="19"/>
  <c r="G4728" i="19" s="1"/>
  <c r="H4729" i="19"/>
  <c r="H4730" i="19" l="1"/>
  <c r="I4729" i="19"/>
  <c r="G4729" i="19" s="1"/>
  <c r="F4728" i="19"/>
  <c r="F4729" i="19" l="1"/>
  <c r="H4731" i="19"/>
  <c r="I4730" i="19"/>
  <c r="G4730" i="19" s="1"/>
  <c r="F4730" i="19" l="1"/>
  <c r="H4732" i="19"/>
  <c r="I4731" i="19"/>
  <c r="G4731" i="19" s="1"/>
  <c r="F4731" i="19" l="1"/>
  <c r="H4733" i="19"/>
  <c r="I4732" i="19"/>
  <c r="G4732" i="19" s="1"/>
  <c r="F4732" i="19" l="1"/>
  <c r="H4734" i="19"/>
  <c r="I4733" i="19"/>
  <c r="G4733" i="19" s="1"/>
  <c r="F4733" i="19" l="1"/>
  <c r="H4735" i="19"/>
  <c r="I4734" i="19"/>
  <c r="G4734" i="19" s="1"/>
  <c r="F4734" i="19" l="1"/>
  <c r="H4736" i="19"/>
  <c r="I4735" i="19"/>
  <c r="G4735" i="19" s="1"/>
  <c r="F4735" i="19" l="1"/>
  <c r="H4737" i="19"/>
  <c r="I4736" i="19"/>
  <c r="G4736" i="19" s="1"/>
  <c r="F4736" i="19" l="1"/>
  <c r="H4738" i="19"/>
  <c r="I4737" i="19"/>
  <c r="G4737" i="19" s="1"/>
  <c r="F4737" i="19" l="1"/>
  <c r="H4739" i="19"/>
  <c r="I4738" i="19"/>
  <c r="G4738" i="19" s="1"/>
  <c r="F4738" i="19" l="1"/>
  <c r="H4740" i="19"/>
  <c r="I4739" i="19"/>
  <c r="G4739" i="19" s="1"/>
  <c r="F4739" i="19" l="1"/>
  <c r="H4741" i="19"/>
  <c r="I4740" i="19"/>
  <c r="G4740" i="19" s="1"/>
  <c r="I4741" i="19" l="1"/>
  <c r="G4741" i="19" s="1"/>
  <c r="H4742" i="19"/>
  <c r="F4740" i="19"/>
  <c r="F4741" i="19" l="1"/>
  <c r="H4743" i="19"/>
  <c r="I4742" i="19"/>
  <c r="G4742" i="19" s="1"/>
  <c r="F4742" i="19" l="1"/>
  <c r="H4744" i="19"/>
  <c r="I4743" i="19"/>
  <c r="G4743" i="19" s="1"/>
  <c r="F4743" i="19" l="1"/>
  <c r="H4745" i="19"/>
  <c r="I4744" i="19"/>
  <c r="G4744" i="19" s="1"/>
  <c r="F4744" i="19" l="1"/>
  <c r="H4746" i="19"/>
  <c r="I4745" i="19"/>
  <c r="G4745" i="19" s="1"/>
  <c r="H4747" i="19" l="1"/>
  <c r="I4746" i="19"/>
  <c r="G4746" i="19" s="1"/>
  <c r="F4745" i="19"/>
  <c r="F4746" i="19" l="1"/>
  <c r="H4748" i="19"/>
  <c r="I4747" i="19"/>
  <c r="G4747" i="19" s="1"/>
  <c r="F4747" i="19" l="1"/>
  <c r="H4749" i="19"/>
  <c r="I4748" i="19"/>
  <c r="G4748" i="19" s="1"/>
  <c r="F4748" i="19" l="1"/>
  <c r="H4750" i="19"/>
  <c r="I4749" i="19"/>
  <c r="G4749" i="19" s="1"/>
  <c r="F4749" i="19" l="1"/>
  <c r="H4751" i="19"/>
  <c r="I4750" i="19"/>
  <c r="G4750" i="19" s="1"/>
  <c r="H4752" i="19" l="1"/>
  <c r="I4751" i="19"/>
  <c r="G4751" i="19" s="1"/>
  <c r="F4750" i="19"/>
  <c r="F4751" i="19" l="1"/>
  <c r="H4753" i="19"/>
  <c r="I4752" i="19"/>
  <c r="G4752" i="19" s="1"/>
  <c r="F4752" i="19" l="1"/>
  <c r="H4754" i="19"/>
  <c r="I4753" i="19"/>
  <c r="G4753" i="19" s="1"/>
  <c r="H4755" i="19" l="1"/>
  <c r="I4754" i="19"/>
  <c r="G4754" i="19" s="1"/>
  <c r="F4753" i="19"/>
  <c r="F4754" i="19" l="1"/>
  <c r="H4756" i="19"/>
  <c r="I4755" i="19"/>
  <c r="G4755" i="19" s="1"/>
  <c r="F4755" i="19" l="1"/>
  <c r="I4756" i="19"/>
  <c r="G4756" i="19" s="1"/>
  <c r="H4757" i="19"/>
  <c r="I4757" i="19" l="1"/>
  <c r="G4757" i="19" s="1"/>
  <c r="H4758" i="19"/>
  <c r="F4756" i="19"/>
  <c r="F4757" i="19" l="1"/>
  <c r="H4759" i="19"/>
  <c r="I4758" i="19"/>
  <c r="G4758" i="19" s="1"/>
  <c r="F4758" i="19" l="1"/>
  <c r="H4760" i="19"/>
  <c r="I4759" i="19"/>
  <c r="G4759" i="19" s="1"/>
  <c r="F4759" i="19" l="1"/>
  <c r="H4761" i="19"/>
  <c r="I4760" i="19"/>
  <c r="G4760" i="19" s="1"/>
  <c r="H4762" i="19" l="1"/>
  <c r="I4761" i="19"/>
  <c r="G4761" i="19" s="1"/>
  <c r="F4760" i="19"/>
  <c r="F4761" i="19" l="1"/>
  <c r="H4763" i="19"/>
  <c r="I4762" i="19"/>
  <c r="G4762" i="19" s="1"/>
  <c r="F4762" i="19" l="1"/>
  <c r="H4764" i="19"/>
  <c r="I4763" i="19"/>
  <c r="G4763" i="19" s="1"/>
  <c r="F4763" i="19" l="1"/>
  <c r="H4765" i="19"/>
  <c r="I4764" i="19"/>
  <c r="G4764" i="19" s="1"/>
  <c r="F4764" i="19" l="1"/>
  <c r="H4766" i="19"/>
  <c r="I4765" i="19"/>
  <c r="G4765" i="19" s="1"/>
  <c r="F4765" i="19" l="1"/>
  <c r="H4767" i="19"/>
  <c r="I4766" i="19"/>
  <c r="G4766" i="19" s="1"/>
  <c r="F4766" i="19" l="1"/>
  <c r="I4767" i="19"/>
  <c r="G4767" i="19" s="1"/>
  <c r="H4768" i="19"/>
  <c r="F4767" i="19" l="1"/>
  <c r="H4769" i="19"/>
  <c r="I4768" i="19"/>
  <c r="G4768" i="19" s="1"/>
  <c r="F4768" i="19" l="1"/>
  <c r="I4769" i="19"/>
  <c r="G4769" i="19" s="1"/>
  <c r="H4770" i="19"/>
  <c r="H4771" i="19" l="1"/>
  <c r="I4770" i="19"/>
  <c r="G4770" i="19" s="1"/>
  <c r="F4769" i="19"/>
  <c r="F4770" i="19" l="1"/>
  <c r="H4772" i="19"/>
  <c r="I4771" i="19"/>
  <c r="G4771" i="19" s="1"/>
  <c r="H4773" i="19" l="1"/>
  <c r="I4772" i="19"/>
  <c r="G4772" i="19" s="1"/>
  <c r="F4771" i="19"/>
  <c r="F4772" i="19" l="1"/>
  <c r="H4774" i="19"/>
  <c r="I4773" i="19"/>
  <c r="G4773" i="19" s="1"/>
  <c r="F4773" i="19" l="1"/>
  <c r="H4775" i="19"/>
  <c r="I4774" i="19"/>
  <c r="G4774" i="19" s="1"/>
  <c r="F4774" i="19" l="1"/>
  <c r="I4775" i="19"/>
  <c r="G4775" i="19" s="1"/>
  <c r="H4776" i="19"/>
  <c r="F4775" i="19" l="1"/>
  <c r="H4777" i="19"/>
  <c r="I4776" i="19"/>
  <c r="G4776" i="19" s="1"/>
  <c r="F4776" i="19" l="1"/>
  <c r="H4778" i="19"/>
  <c r="I4777" i="19"/>
  <c r="G4777" i="19" s="1"/>
  <c r="F4777" i="19" l="1"/>
  <c r="H4779" i="19"/>
  <c r="I4778" i="19"/>
  <c r="G4778" i="19" s="1"/>
  <c r="F4778" i="19" l="1"/>
  <c r="H4780" i="19"/>
  <c r="I4779" i="19"/>
  <c r="G4779" i="19" s="1"/>
  <c r="H4781" i="19" l="1"/>
  <c r="I4780" i="19"/>
  <c r="G4780" i="19" s="1"/>
  <c r="F4779" i="19"/>
  <c r="F4780" i="19" l="1"/>
  <c r="H4782" i="19"/>
  <c r="I4781" i="19"/>
  <c r="G4781" i="19" s="1"/>
  <c r="H4783" i="19" l="1"/>
  <c r="I4782" i="19"/>
  <c r="G4782" i="19" s="1"/>
  <c r="F4781" i="19"/>
  <c r="F4782" i="19" l="1"/>
  <c r="I4783" i="19"/>
  <c r="G4783" i="19" s="1"/>
  <c r="H4784" i="19"/>
  <c r="F4783" i="19" l="1"/>
  <c r="I4784" i="19"/>
  <c r="G4784" i="19" s="1"/>
  <c r="H4785" i="19"/>
  <c r="F4784" i="19" l="1"/>
  <c r="I4785" i="19"/>
  <c r="G4785" i="19" s="1"/>
  <c r="H4786" i="19"/>
  <c r="F4785" i="19" l="1"/>
  <c r="I4786" i="19"/>
  <c r="G4786" i="19" s="1"/>
  <c r="H4787" i="19"/>
  <c r="F4786" i="19" l="1"/>
  <c r="H4788" i="19"/>
  <c r="I4787" i="19"/>
  <c r="G4787" i="19" s="1"/>
  <c r="F4787" i="19" l="1"/>
  <c r="H4789" i="19"/>
  <c r="I4788" i="19"/>
  <c r="G4788" i="19" s="1"/>
  <c r="I4789" i="19" l="1"/>
  <c r="G4789" i="19" s="1"/>
  <c r="H4790" i="19"/>
  <c r="F4788" i="19"/>
  <c r="F4789" i="19" l="1"/>
  <c r="I4790" i="19"/>
  <c r="G4790" i="19" s="1"/>
  <c r="H4791" i="19"/>
  <c r="F4790" i="19" l="1"/>
  <c r="H4792" i="19"/>
  <c r="I4791" i="19"/>
  <c r="G4791" i="19" s="1"/>
  <c r="I4792" i="19" l="1"/>
  <c r="G4792" i="19" s="1"/>
  <c r="H4793" i="19"/>
  <c r="F4791" i="19"/>
  <c r="F4792" i="19" l="1"/>
  <c r="H4794" i="19"/>
  <c r="I4793" i="19"/>
  <c r="G4793" i="19" s="1"/>
  <c r="F4793" i="19" l="1"/>
  <c r="H4795" i="19"/>
  <c r="I4794" i="19"/>
  <c r="G4794" i="19" s="1"/>
  <c r="H4796" i="19" l="1"/>
  <c r="I4795" i="19"/>
  <c r="G4795" i="19" s="1"/>
  <c r="F4794" i="19"/>
  <c r="F4795" i="19" l="1"/>
  <c r="H4797" i="19"/>
  <c r="I4796" i="19"/>
  <c r="G4796" i="19" s="1"/>
  <c r="F4796" i="19" l="1"/>
  <c r="H4798" i="19"/>
  <c r="I4797" i="19"/>
  <c r="G4797" i="19" s="1"/>
  <c r="F4797" i="19" l="1"/>
  <c r="H4799" i="19"/>
  <c r="I4798" i="19"/>
  <c r="G4798" i="19" s="1"/>
  <c r="I4799" i="19" l="1"/>
  <c r="G4799" i="19" s="1"/>
  <c r="H4800" i="19"/>
  <c r="F4798" i="19"/>
  <c r="F4799" i="19" l="1"/>
  <c r="H4801" i="19"/>
  <c r="I4800" i="19"/>
  <c r="G4800" i="19" s="1"/>
  <c r="F4800" i="19" l="1"/>
  <c r="I4801" i="19"/>
  <c r="G4801" i="19" s="1"/>
  <c r="H4802" i="19"/>
  <c r="F4801" i="19" l="1"/>
  <c r="I4802" i="19"/>
  <c r="G4802" i="19" s="1"/>
  <c r="H4803" i="19"/>
  <c r="F4802" i="19" l="1"/>
  <c r="H4804" i="19"/>
  <c r="I4803" i="19"/>
  <c r="G4803" i="19" s="1"/>
  <c r="I4804" i="19" l="1"/>
  <c r="G4804" i="19" s="1"/>
  <c r="H4805" i="19"/>
  <c r="F4803" i="19"/>
  <c r="F4804" i="19" l="1"/>
  <c r="I4805" i="19"/>
  <c r="G4805" i="19" s="1"/>
  <c r="H4806" i="19"/>
  <c r="F4805" i="19" l="1"/>
  <c r="I4806" i="19"/>
  <c r="G4806" i="19" s="1"/>
  <c r="H4807" i="19"/>
  <c r="I4807" i="19" l="1"/>
  <c r="G4807" i="19" s="1"/>
  <c r="H4808" i="19"/>
  <c r="F4806" i="19"/>
  <c r="F4807" i="19" l="1"/>
  <c r="H4809" i="19"/>
  <c r="I4808" i="19"/>
  <c r="G4808" i="19" s="1"/>
  <c r="F4808" i="19" l="1"/>
  <c r="H4810" i="19"/>
  <c r="I4809" i="19"/>
  <c r="G4809" i="19" s="1"/>
  <c r="F4809" i="19" l="1"/>
  <c r="H4811" i="19"/>
  <c r="I4810" i="19"/>
  <c r="G4810" i="19" s="1"/>
  <c r="F4810" i="19" l="1"/>
  <c r="H4812" i="19"/>
  <c r="I4811" i="19"/>
  <c r="G4811" i="19" s="1"/>
  <c r="F4811" i="19" l="1"/>
  <c r="H4813" i="19"/>
  <c r="I4812" i="19"/>
  <c r="G4812" i="19" s="1"/>
  <c r="F4812" i="19" l="1"/>
  <c r="H4814" i="19"/>
  <c r="I4813" i="19"/>
  <c r="G4813" i="19" s="1"/>
  <c r="F4813" i="19" l="1"/>
  <c r="H4815" i="19"/>
  <c r="I4814" i="19"/>
  <c r="G4814" i="19" s="1"/>
  <c r="F4814" i="19" l="1"/>
  <c r="H4816" i="19"/>
  <c r="I4815" i="19"/>
  <c r="G4815" i="19" s="1"/>
  <c r="F4815" i="19" l="1"/>
  <c r="I4816" i="19"/>
  <c r="G4816" i="19" s="1"/>
  <c r="H4817" i="19"/>
  <c r="H4818" i="19" l="1"/>
  <c r="I4817" i="19"/>
  <c r="G4817" i="19" s="1"/>
  <c r="F4816" i="19"/>
  <c r="F4817" i="19" l="1"/>
  <c r="H4819" i="19"/>
  <c r="I4818" i="19"/>
  <c r="G4818" i="19" s="1"/>
  <c r="F4818" i="19" l="1"/>
  <c r="H4820" i="19"/>
  <c r="I4819" i="19"/>
  <c r="G4819" i="19" s="1"/>
  <c r="F4819" i="19" l="1"/>
  <c r="H4821" i="19"/>
  <c r="I4820" i="19"/>
  <c r="G4820" i="19" s="1"/>
  <c r="F4820" i="19" l="1"/>
  <c r="H4822" i="19"/>
  <c r="I4821" i="19"/>
  <c r="G4821" i="19" s="1"/>
  <c r="H4823" i="19" l="1"/>
  <c r="I4822" i="19"/>
  <c r="G4822" i="19" s="1"/>
  <c r="F4821" i="19"/>
  <c r="F4822" i="19" l="1"/>
  <c r="H4824" i="19"/>
  <c r="I4823" i="19"/>
  <c r="G4823" i="19" s="1"/>
  <c r="F4823" i="19" l="1"/>
  <c r="H4825" i="19"/>
  <c r="I4824" i="19"/>
  <c r="G4824" i="19" s="1"/>
  <c r="F4824" i="19" l="1"/>
  <c r="H4826" i="19"/>
  <c r="I4825" i="19"/>
  <c r="F4825" i="19" l="1"/>
  <c r="G4825" i="19"/>
  <c r="H4827" i="19"/>
  <c r="I4826" i="19"/>
  <c r="G4826" i="19" s="1"/>
  <c r="H4828" i="19" l="1"/>
  <c r="I4827" i="19"/>
  <c r="F4826" i="19"/>
  <c r="F4827" i="19" l="1"/>
  <c r="G4827" i="19"/>
  <c r="H4829" i="19"/>
  <c r="I4828" i="19"/>
  <c r="G4828" i="19" s="1"/>
  <c r="H4830" i="19" l="1"/>
  <c r="I4829" i="19"/>
  <c r="G4829" i="19" s="1"/>
  <c r="F4828" i="19"/>
  <c r="F4829" i="19" l="1"/>
  <c r="H4831" i="19"/>
  <c r="I4830" i="19"/>
  <c r="G4830" i="19" s="1"/>
  <c r="F4830" i="19" l="1"/>
  <c r="H4832" i="19"/>
  <c r="I4831" i="19"/>
  <c r="G4831" i="19" s="1"/>
  <c r="H4833" i="19" l="1"/>
  <c r="I4832" i="19"/>
  <c r="G4832" i="19" s="1"/>
  <c r="F4831" i="19"/>
  <c r="F4832" i="19" l="1"/>
  <c r="H4834" i="19"/>
  <c r="I4833" i="19"/>
  <c r="H4835" i="19" l="1"/>
  <c r="I4834" i="19"/>
  <c r="G4834" i="19" s="1"/>
  <c r="F4833" i="19"/>
  <c r="G4833" i="19"/>
  <c r="F4834" i="19" l="1"/>
  <c r="H4836" i="19"/>
  <c r="I4835" i="19"/>
  <c r="H4837" i="19" l="1"/>
  <c r="I4836" i="19"/>
  <c r="G4836" i="19" s="1"/>
  <c r="F4835" i="19"/>
  <c r="G4835" i="19"/>
  <c r="F4836" i="19" l="1"/>
  <c r="H4838" i="19"/>
  <c r="I4837" i="19"/>
  <c r="G4837" i="19" s="1"/>
  <c r="H4839" i="19" l="1"/>
  <c r="I4838" i="19"/>
  <c r="F4837" i="19"/>
  <c r="F4838" i="19" l="1"/>
  <c r="G4838" i="19"/>
  <c r="H4840" i="19"/>
  <c r="I4839" i="19"/>
  <c r="G4839" i="19" s="1"/>
  <c r="H4841" i="19" l="1"/>
  <c r="I4840" i="19"/>
  <c r="G4840" i="19" s="1"/>
  <c r="F4839" i="19"/>
  <c r="F4840" i="19" l="1"/>
  <c r="H4842" i="19"/>
  <c r="I4841" i="19"/>
  <c r="G4841" i="19" s="1"/>
  <c r="F4841" i="19" l="1"/>
  <c r="H4843" i="19"/>
  <c r="I4842" i="19"/>
  <c r="G4842" i="19" s="1"/>
  <c r="F4842" i="19" l="1"/>
  <c r="H4844" i="19"/>
  <c r="I4843" i="19"/>
  <c r="H4845" i="19" l="1"/>
  <c r="I4844" i="19"/>
  <c r="G4844" i="19" s="1"/>
  <c r="F4843" i="19"/>
  <c r="G4843" i="19"/>
  <c r="F4844" i="19" l="1"/>
  <c r="H4846" i="19"/>
  <c r="I4845" i="19"/>
  <c r="G4845" i="19" s="1"/>
  <c r="F4845" i="19" l="1"/>
  <c r="H4847" i="19"/>
  <c r="I4846" i="19"/>
  <c r="G4846" i="19" s="1"/>
  <c r="F4846" i="19" l="1"/>
  <c r="H4848" i="19"/>
  <c r="I4847" i="19"/>
  <c r="F4847" i="19" l="1"/>
  <c r="G4847" i="19"/>
  <c r="H4849" i="19"/>
  <c r="I4848" i="19"/>
  <c r="G4848" i="19" s="1"/>
  <c r="H4850" i="19" l="1"/>
  <c r="I4849" i="19"/>
  <c r="F4848" i="19"/>
  <c r="F4849" i="19" l="1"/>
  <c r="G4849" i="19"/>
  <c r="H4851" i="19"/>
  <c r="I4850" i="19"/>
  <c r="H4852" i="19" l="1"/>
  <c r="I4851" i="19"/>
  <c r="G4851" i="19" s="1"/>
  <c r="F4850" i="19"/>
  <c r="G4850" i="19"/>
  <c r="F4851" i="19" l="1"/>
  <c r="H4853" i="19"/>
  <c r="I4852" i="19"/>
  <c r="G4852" i="19" s="1"/>
  <c r="F4852" i="19" l="1"/>
  <c r="H4854" i="19"/>
  <c r="I4853" i="19"/>
  <c r="G4853" i="19" s="1"/>
  <c r="F4853" i="19" l="1"/>
  <c r="H4855" i="19"/>
  <c r="I4854" i="19"/>
  <c r="F4854" i="19" l="1"/>
  <c r="G4854" i="19"/>
  <c r="H4856" i="19"/>
  <c r="I4855" i="19"/>
  <c r="H4857" i="19" l="1"/>
  <c r="I4856" i="19"/>
  <c r="F4855" i="19"/>
  <c r="G4855" i="19"/>
  <c r="F4856" i="19" l="1"/>
  <c r="G4856" i="19"/>
  <c r="H4858" i="19"/>
  <c r="I4857" i="19"/>
  <c r="F4857" i="19" l="1"/>
  <c r="G4857" i="19"/>
  <c r="H4859" i="19"/>
  <c r="I4858" i="19"/>
  <c r="F4858" i="19" l="1"/>
  <c r="G4858" i="19"/>
  <c r="H4860" i="19"/>
  <c r="I4859" i="19"/>
  <c r="G4859" i="19" s="1"/>
  <c r="H4861" i="19" l="1"/>
  <c r="I4860" i="19"/>
  <c r="G4860" i="19" s="1"/>
  <c r="F4859" i="19"/>
  <c r="F4860" i="19" l="1"/>
  <c r="H4862" i="19"/>
  <c r="I4861" i="19"/>
  <c r="G4861" i="19" s="1"/>
  <c r="F4861" i="19" l="1"/>
  <c r="H4863" i="19"/>
  <c r="I4862" i="19"/>
  <c r="G4862" i="19" s="1"/>
  <c r="F4862" i="19" l="1"/>
  <c r="H4864" i="19"/>
  <c r="I4863" i="19"/>
  <c r="G4863" i="19" s="1"/>
  <c r="F4863" i="19" l="1"/>
  <c r="H4865" i="19"/>
  <c r="I4864" i="19"/>
  <c r="H4866" i="19" l="1"/>
  <c r="I4865" i="19"/>
  <c r="F4864" i="19"/>
  <c r="G4864" i="19"/>
  <c r="F4865" i="19" l="1"/>
  <c r="G4865" i="19"/>
  <c r="H4867" i="19"/>
  <c r="I4866" i="19"/>
  <c r="G4866" i="19" s="1"/>
  <c r="H4868" i="19" l="1"/>
  <c r="I4867" i="19"/>
  <c r="G4867" i="19" s="1"/>
  <c r="F4866" i="19"/>
  <c r="F4867" i="19" l="1"/>
  <c r="H4869" i="19"/>
  <c r="I4868" i="19"/>
  <c r="G4868" i="19" s="1"/>
  <c r="F4868" i="19" l="1"/>
  <c r="H4870" i="19"/>
  <c r="I4869" i="19"/>
  <c r="G4869" i="19" s="1"/>
  <c r="F4869" i="19" l="1"/>
  <c r="I4870" i="19"/>
  <c r="G4870" i="19" s="1"/>
  <c r="H4871" i="19"/>
  <c r="F4870" i="19" l="1"/>
  <c r="I4871" i="19"/>
  <c r="G4871" i="19" s="1"/>
  <c r="H4872" i="19"/>
  <c r="F4871" i="19" l="1"/>
  <c r="H4873" i="19"/>
  <c r="I4872" i="19"/>
  <c r="G4872" i="19" s="1"/>
  <c r="F4872" i="19" l="1"/>
  <c r="I4873" i="19"/>
  <c r="G4873" i="19" s="1"/>
  <c r="H4874" i="19"/>
  <c r="F4873" i="19" l="1"/>
  <c r="H4875" i="19"/>
  <c r="I4874" i="19"/>
  <c r="G4874" i="19" s="1"/>
  <c r="F4874" i="19" l="1"/>
  <c r="I4875" i="19"/>
  <c r="G4875" i="19" s="1"/>
  <c r="H4876" i="19"/>
  <c r="H4877" i="19" l="1"/>
  <c r="I4876" i="19"/>
  <c r="G4876" i="19" s="1"/>
  <c r="F4875" i="19"/>
  <c r="F4876" i="19" l="1"/>
  <c r="I4877" i="19"/>
  <c r="G4877" i="19" s="1"/>
  <c r="H4878" i="19"/>
  <c r="H4879" i="19" l="1"/>
  <c r="I4878" i="19"/>
  <c r="G4878" i="19" s="1"/>
  <c r="F4877" i="19"/>
  <c r="F4878" i="19" l="1"/>
  <c r="H4880" i="19"/>
  <c r="I4879" i="19"/>
  <c r="G4879" i="19" s="1"/>
  <c r="F4879" i="19" l="1"/>
  <c r="I4880" i="19"/>
  <c r="G4880" i="19" s="1"/>
  <c r="H4881" i="19"/>
  <c r="H4882" i="19" l="1"/>
  <c r="I4881" i="19"/>
  <c r="G4881" i="19" s="1"/>
  <c r="F4880" i="19"/>
  <c r="F4881" i="19" l="1"/>
  <c r="H4883" i="19"/>
  <c r="I4882" i="19"/>
  <c r="G4882" i="19" s="1"/>
  <c r="F4882" i="19" l="1"/>
  <c r="H4884" i="19"/>
  <c r="I4883" i="19"/>
  <c r="F4883" i="19" l="1"/>
  <c r="G4883" i="19"/>
  <c r="H4885" i="19"/>
  <c r="I4884" i="19"/>
  <c r="G4884" i="19" s="1"/>
  <c r="H4886" i="19" l="1"/>
  <c r="I4885" i="19"/>
  <c r="F4884" i="19"/>
  <c r="F4885" i="19" l="1"/>
  <c r="G4885" i="19"/>
  <c r="H4887" i="19"/>
  <c r="I4886" i="19"/>
  <c r="G4886" i="19" s="1"/>
  <c r="H4888" i="19" l="1"/>
  <c r="I4887" i="19"/>
  <c r="F4886" i="19"/>
  <c r="F4887" i="19" l="1"/>
  <c r="G4887" i="19"/>
  <c r="H4889" i="19"/>
  <c r="I4888" i="19"/>
  <c r="F4888" i="19" l="1"/>
  <c r="G4888" i="19"/>
  <c r="H4890" i="19"/>
  <c r="I4889" i="19"/>
  <c r="H4891" i="19" l="1"/>
  <c r="I4890" i="19"/>
  <c r="F4889" i="19"/>
  <c r="G4889" i="19"/>
  <c r="F4890" i="19" l="1"/>
  <c r="G4890" i="19"/>
  <c r="H4892" i="19"/>
  <c r="I4891" i="19"/>
  <c r="F4891" i="19" l="1"/>
  <c r="G4891" i="19"/>
  <c r="H4893" i="19"/>
  <c r="I4892" i="19"/>
  <c r="H4894" i="19" l="1"/>
  <c r="I4893" i="19"/>
  <c r="F4892" i="19"/>
  <c r="G4892" i="19"/>
  <c r="F4893" i="19" l="1"/>
  <c r="G4893" i="19"/>
  <c r="H4895" i="19"/>
  <c r="I4894" i="19"/>
  <c r="G4894" i="19" s="1"/>
  <c r="H4896" i="19" l="1"/>
  <c r="I4895" i="19"/>
  <c r="F4894" i="19"/>
  <c r="F4895" i="19" l="1"/>
  <c r="G4895" i="19"/>
  <c r="H4897" i="19"/>
  <c r="I4896" i="19"/>
  <c r="F4896" i="19" l="1"/>
  <c r="G4896" i="19"/>
  <c r="H4898" i="19"/>
  <c r="I4897" i="19"/>
  <c r="F4897" i="19" l="1"/>
  <c r="G4897" i="19"/>
  <c r="H4899" i="19"/>
  <c r="I4898" i="19"/>
  <c r="H4900" i="19" l="1"/>
  <c r="I4899" i="19"/>
  <c r="G4899" i="19" s="1"/>
  <c r="F4898" i="19"/>
  <c r="G4898" i="19"/>
  <c r="F4899" i="19" l="1"/>
  <c r="H4901" i="19"/>
  <c r="I4900" i="19"/>
  <c r="H4902" i="19" l="1"/>
  <c r="I4901" i="19"/>
  <c r="G4901" i="19" s="1"/>
  <c r="F4900" i="19"/>
  <c r="G4900" i="19"/>
  <c r="F4901" i="19" l="1"/>
  <c r="H4903" i="19"/>
  <c r="I4902" i="19"/>
  <c r="G4902" i="19" s="1"/>
  <c r="F4902" i="19" l="1"/>
  <c r="H4904" i="19"/>
  <c r="I4903" i="19"/>
  <c r="G4903" i="19" s="1"/>
  <c r="F4903" i="19" l="1"/>
  <c r="H4905" i="19"/>
  <c r="I4904" i="19"/>
  <c r="H4906" i="19" l="1"/>
  <c r="I4905" i="19"/>
  <c r="G4905" i="19" s="1"/>
  <c r="F4904" i="19"/>
  <c r="G4904" i="19"/>
  <c r="F4905" i="19" l="1"/>
  <c r="H4907" i="19"/>
  <c r="I4906" i="19"/>
  <c r="H4908" i="19" l="1"/>
  <c r="I4907" i="19"/>
  <c r="G4907" i="19" s="1"/>
  <c r="F4906" i="19"/>
  <c r="G4906" i="19"/>
  <c r="F4907" i="19" l="1"/>
  <c r="H4909" i="19"/>
  <c r="I4908" i="19"/>
  <c r="G4908" i="19" s="1"/>
  <c r="F4908" i="19" l="1"/>
  <c r="H4910" i="19"/>
  <c r="I4909" i="19"/>
  <c r="G4909" i="19" s="1"/>
  <c r="F4909" i="19" l="1"/>
  <c r="H4911" i="19"/>
  <c r="I4910" i="19"/>
  <c r="G4910" i="19" s="1"/>
  <c r="F4910" i="19" l="1"/>
  <c r="H4912" i="19"/>
  <c r="I4911" i="19"/>
  <c r="G4911" i="19" s="1"/>
  <c r="F4911" i="19" l="1"/>
  <c r="H4913" i="19"/>
  <c r="I4912" i="19"/>
  <c r="G4912" i="19" s="1"/>
  <c r="F4912" i="19" l="1"/>
  <c r="H4914" i="19"/>
  <c r="I4913" i="19"/>
  <c r="H4915" i="19" l="1"/>
  <c r="I4914" i="19"/>
  <c r="G4914" i="19" s="1"/>
  <c r="F4913" i="19"/>
  <c r="G4913" i="19"/>
  <c r="F4914" i="19" l="1"/>
  <c r="H4916" i="19"/>
  <c r="I4915" i="19"/>
  <c r="G4915" i="19" s="1"/>
  <c r="F4915" i="19" l="1"/>
  <c r="H4917" i="19"/>
  <c r="I4916" i="19"/>
  <c r="G4916" i="19" s="1"/>
  <c r="F4916" i="19" l="1"/>
  <c r="H4918" i="19"/>
  <c r="I4917" i="19"/>
  <c r="G4917" i="19" s="1"/>
  <c r="F4917" i="19" l="1"/>
  <c r="H4919" i="19"/>
  <c r="I4918" i="19"/>
  <c r="H4920" i="19" l="1"/>
  <c r="I4919" i="19"/>
  <c r="G4919" i="19" s="1"/>
  <c r="F4918" i="19"/>
  <c r="G4918" i="19"/>
  <c r="F4919" i="19" l="1"/>
  <c r="H4921" i="19"/>
  <c r="I4920" i="19"/>
  <c r="G4920" i="19" s="1"/>
  <c r="F4920" i="19" l="1"/>
  <c r="H4922" i="19"/>
  <c r="I4921" i="19"/>
  <c r="G4921" i="19" s="1"/>
  <c r="F4921" i="19" l="1"/>
  <c r="H4923" i="19"/>
  <c r="I4922" i="19"/>
  <c r="F4922" i="19" l="1"/>
  <c r="G4922" i="19"/>
  <c r="H4924" i="19"/>
  <c r="I4923" i="19"/>
  <c r="G4923" i="19" s="1"/>
  <c r="H4925" i="19" l="1"/>
  <c r="I4924" i="19"/>
  <c r="G4924" i="19" s="1"/>
  <c r="F4923" i="19"/>
  <c r="F4924" i="19" l="1"/>
  <c r="H4926" i="19"/>
  <c r="I4925" i="19"/>
  <c r="F4925" i="19" l="1"/>
  <c r="G4925" i="19"/>
  <c r="H4927" i="19"/>
  <c r="I4926" i="19"/>
  <c r="H4928" i="19" l="1"/>
  <c r="I4927" i="19"/>
  <c r="F4926" i="19"/>
  <c r="G4926" i="19"/>
  <c r="F4927" i="19" l="1"/>
  <c r="G4927" i="19"/>
  <c r="H4929" i="19"/>
  <c r="I4928" i="19"/>
  <c r="G4928" i="19" s="1"/>
  <c r="H4930" i="19" l="1"/>
  <c r="I4929" i="19"/>
  <c r="F4928" i="19"/>
  <c r="F4929" i="19" l="1"/>
  <c r="G4929" i="19"/>
  <c r="H4931" i="19"/>
  <c r="I4930" i="19"/>
  <c r="G4930" i="19" s="1"/>
  <c r="H4932" i="19" l="1"/>
  <c r="I4931" i="19"/>
  <c r="G4931" i="19" s="1"/>
  <c r="F4930" i="19"/>
  <c r="F4931" i="19" l="1"/>
  <c r="H4933" i="19"/>
  <c r="I4932" i="19"/>
  <c r="G4932" i="19" s="1"/>
  <c r="F4932" i="19" l="1"/>
  <c r="H4934" i="19"/>
  <c r="I4933" i="19"/>
  <c r="F4933" i="19" l="1"/>
  <c r="G4933" i="19"/>
  <c r="H4935" i="19"/>
  <c r="I4934" i="19"/>
  <c r="H4936" i="19" l="1"/>
  <c r="I4935" i="19"/>
  <c r="G4935" i="19" s="1"/>
  <c r="F4934" i="19"/>
  <c r="G4934" i="19"/>
  <c r="F4935" i="19" l="1"/>
  <c r="H4937" i="19"/>
  <c r="I4936" i="19"/>
  <c r="G4936" i="19" s="1"/>
  <c r="F4936" i="19" l="1"/>
  <c r="H4938" i="19"/>
  <c r="I4937" i="19"/>
  <c r="G4937" i="19" s="1"/>
  <c r="F4937" i="19" l="1"/>
  <c r="H4939" i="19"/>
  <c r="I4938" i="19"/>
  <c r="H4940" i="19" l="1"/>
  <c r="I4939" i="19"/>
  <c r="F4938" i="19"/>
  <c r="G4938" i="19"/>
  <c r="F4939" i="19" l="1"/>
  <c r="G4939" i="19"/>
  <c r="H4941" i="19"/>
  <c r="I4940" i="19"/>
  <c r="G4940" i="19" s="1"/>
  <c r="H4942" i="19" l="1"/>
  <c r="I4941" i="19"/>
  <c r="F4940" i="19"/>
  <c r="F4941" i="19" l="1"/>
  <c r="G4941" i="19"/>
  <c r="H4943" i="19"/>
  <c r="I4942" i="19"/>
  <c r="H4944" i="19" l="1"/>
  <c r="I4943" i="19"/>
  <c r="G4943" i="19" s="1"/>
  <c r="F4942" i="19"/>
  <c r="G4942" i="19"/>
  <c r="F4943" i="19" l="1"/>
  <c r="H4945" i="19"/>
  <c r="I4944" i="19"/>
  <c r="G4944" i="19" s="1"/>
  <c r="F4944" i="19" l="1"/>
  <c r="H4946" i="19"/>
  <c r="I4945" i="19"/>
  <c r="G4945" i="19" s="1"/>
  <c r="F4945" i="19" l="1"/>
  <c r="H4947" i="19"/>
  <c r="I4946" i="19"/>
  <c r="F4946" i="19" l="1"/>
  <c r="G4946" i="19"/>
  <c r="H4948" i="19"/>
  <c r="I4947" i="19"/>
  <c r="G4947" i="19" s="1"/>
  <c r="H4949" i="19" l="1"/>
  <c r="I4948" i="19"/>
  <c r="G4948" i="19" s="1"/>
  <c r="F4947" i="19"/>
  <c r="F4948" i="19" l="1"/>
  <c r="H4950" i="19"/>
  <c r="I4949" i="19"/>
  <c r="G4949" i="19" s="1"/>
  <c r="F4949" i="19" l="1"/>
  <c r="H4951" i="19"/>
  <c r="I4950" i="19"/>
  <c r="G4950" i="19" s="1"/>
  <c r="F4950" i="19" l="1"/>
  <c r="H4952" i="19"/>
  <c r="I4951" i="19"/>
  <c r="G4951" i="19" s="1"/>
  <c r="F4951" i="19" l="1"/>
  <c r="H4953" i="19"/>
  <c r="I4952" i="19"/>
  <c r="H4954" i="19" l="1"/>
  <c r="I4953" i="19"/>
  <c r="F4952" i="19"/>
  <c r="G4952" i="19"/>
  <c r="F4953" i="19" l="1"/>
  <c r="G4953" i="19"/>
  <c r="H4955" i="19"/>
  <c r="I4954" i="19"/>
  <c r="G4954" i="19" s="1"/>
  <c r="H4956" i="19" l="1"/>
  <c r="I4955" i="19"/>
  <c r="G4955" i="19" s="1"/>
  <c r="F4954" i="19"/>
  <c r="F4955" i="19" l="1"/>
  <c r="H4957" i="19"/>
  <c r="I4956" i="19"/>
  <c r="G4956" i="19" s="1"/>
  <c r="H4958" i="19" l="1"/>
  <c r="I4957" i="19"/>
  <c r="F4956" i="19"/>
  <c r="F4957" i="19" l="1"/>
  <c r="G4957" i="19"/>
  <c r="H4959" i="19"/>
  <c r="I4958" i="19"/>
  <c r="G4958" i="19" s="1"/>
  <c r="H4960" i="19" l="1"/>
  <c r="I4959" i="19"/>
  <c r="G4959" i="19" s="1"/>
  <c r="F4958" i="19"/>
  <c r="F4959" i="19" l="1"/>
  <c r="H4961" i="19"/>
  <c r="I4960" i="19"/>
  <c r="G4960" i="19" s="1"/>
  <c r="F4960" i="19" l="1"/>
  <c r="H4962" i="19"/>
  <c r="I4961" i="19"/>
  <c r="G4961" i="19" s="1"/>
  <c r="F4961" i="19" l="1"/>
  <c r="H4963" i="19"/>
  <c r="I4962" i="19"/>
  <c r="H4964" i="19" l="1"/>
  <c r="I4963" i="19"/>
  <c r="F4962" i="19"/>
  <c r="G4962" i="19"/>
  <c r="F4963" i="19" l="1"/>
  <c r="G4963" i="19"/>
  <c r="H4965" i="19"/>
  <c r="I4964" i="19"/>
  <c r="G4964" i="19" s="1"/>
  <c r="H4966" i="19" l="1"/>
  <c r="I4965" i="19"/>
  <c r="G4965" i="19" s="1"/>
  <c r="F4964" i="19"/>
  <c r="F4965" i="19" l="1"/>
  <c r="H4967" i="19"/>
  <c r="I4966" i="19"/>
  <c r="G4966" i="19" s="1"/>
  <c r="F4966" i="19" l="1"/>
  <c r="H4968" i="19"/>
  <c r="I4967" i="19"/>
  <c r="G4967" i="19" s="1"/>
  <c r="F4967" i="19" l="1"/>
  <c r="H4969" i="19"/>
  <c r="I4968" i="19"/>
  <c r="H4970" i="19" l="1"/>
  <c r="I4969" i="19"/>
  <c r="G4969" i="19" s="1"/>
  <c r="F4968" i="19"/>
  <c r="G4968" i="19"/>
  <c r="F4969" i="19" l="1"/>
  <c r="H4971" i="19"/>
  <c r="I4970" i="19"/>
  <c r="G4970" i="19" s="1"/>
  <c r="F4970" i="19" l="1"/>
  <c r="H4972" i="19"/>
  <c r="I4971" i="19"/>
  <c r="G4971" i="19" s="1"/>
  <c r="F4971" i="19" l="1"/>
  <c r="H4973" i="19"/>
  <c r="I4972" i="19"/>
  <c r="G4972" i="19" s="1"/>
  <c r="F4972" i="19" l="1"/>
  <c r="H4974" i="19"/>
  <c r="I4973" i="19"/>
  <c r="G4973" i="19" s="1"/>
  <c r="F4973" i="19" l="1"/>
  <c r="H4975" i="19"/>
  <c r="I4974" i="19"/>
  <c r="G4974" i="19" s="1"/>
  <c r="F4974" i="19" l="1"/>
  <c r="H4976" i="19"/>
  <c r="I4975" i="19"/>
  <c r="G4975" i="19" s="1"/>
  <c r="F4975" i="19" l="1"/>
  <c r="H4977" i="19"/>
  <c r="I4976" i="19"/>
  <c r="G4976" i="19" s="1"/>
  <c r="F4976" i="19" l="1"/>
  <c r="H4978" i="19"/>
  <c r="I4977" i="19"/>
  <c r="G4977" i="19" s="1"/>
  <c r="F4977" i="19" l="1"/>
  <c r="H4979" i="19"/>
  <c r="I4978" i="19"/>
  <c r="G4978" i="19" s="1"/>
  <c r="H4980" i="19" l="1"/>
  <c r="I4979" i="19"/>
  <c r="G4979" i="19" s="1"/>
  <c r="F4978" i="19"/>
  <c r="F4979" i="19" l="1"/>
  <c r="H4981" i="19"/>
  <c r="I4980" i="19"/>
  <c r="G4980" i="19" s="1"/>
  <c r="F4980" i="19" l="1"/>
  <c r="I4981" i="19"/>
  <c r="G4981" i="19" s="1"/>
  <c r="H4982" i="19"/>
  <c r="F4981" i="19" l="1"/>
  <c r="H4983" i="19"/>
  <c r="I4982" i="19"/>
  <c r="G4982" i="19" s="1"/>
  <c r="F4982" i="19" l="1"/>
  <c r="H4984" i="19"/>
  <c r="I4983" i="19"/>
  <c r="G4983" i="19" s="1"/>
  <c r="F4983" i="19" l="1"/>
  <c r="H4985" i="19"/>
  <c r="I4984" i="19"/>
  <c r="G4984" i="19" s="1"/>
  <c r="F4984" i="19" l="1"/>
  <c r="H4986" i="19"/>
  <c r="I4985" i="19"/>
  <c r="G4985" i="19" s="1"/>
  <c r="F4985" i="19" l="1"/>
  <c r="H4987" i="19"/>
  <c r="I4986" i="19"/>
  <c r="G4986" i="19" s="1"/>
  <c r="H4988" i="19" l="1"/>
  <c r="I4987" i="19"/>
  <c r="G4987" i="19" s="1"/>
  <c r="F4986" i="19"/>
  <c r="F4987" i="19" l="1"/>
  <c r="I4988" i="19"/>
  <c r="G4988" i="19" s="1"/>
  <c r="H4989" i="19"/>
  <c r="F4988" i="19" l="1"/>
  <c r="H4990" i="19"/>
  <c r="I4989" i="19"/>
  <c r="G4989" i="19" s="1"/>
  <c r="F4989" i="19" l="1"/>
  <c r="H4991" i="19"/>
  <c r="I4990" i="19"/>
  <c r="G4990" i="19" s="1"/>
  <c r="H4992" i="19" l="1"/>
  <c r="I4991" i="19"/>
  <c r="G4991" i="19" s="1"/>
  <c r="F4990" i="19"/>
  <c r="F4991" i="19" l="1"/>
  <c r="H4993" i="19"/>
  <c r="I4992" i="19"/>
  <c r="G4992" i="19" s="1"/>
  <c r="F4992" i="19" l="1"/>
  <c r="I4993" i="19"/>
  <c r="G4993" i="19" s="1"/>
  <c r="H4994" i="19"/>
  <c r="F4993" i="19" l="1"/>
  <c r="I4994" i="19"/>
  <c r="G4994" i="19" s="1"/>
  <c r="H4995" i="19"/>
  <c r="F4994" i="19" l="1"/>
  <c r="H4996" i="19"/>
  <c r="I4995" i="19"/>
  <c r="G4995" i="19" s="1"/>
  <c r="F4995" i="19" l="1"/>
  <c r="H4997" i="19"/>
  <c r="I4996" i="19"/>
  <c r="G4996" i="19" s="1"/>
  <c r="F4996" i="19" l="1"/>
  <c r="I4997" i="19"/>
  <c r="G4997" i="19" s="1"/>
  <c r="H4998" i="19"/>
  <c r="H4999" i="19" l="1"/>
  <c r="I4998" i="19"/>
  <c r="G4998" i="19" s="1"/>
  <c r="F4997" i="19"/>
  <c r="F4998" i="19" l="1"/>
  <c r="I4999" i="19"/>
  <c r="G4999" i="19" s="1"/>
  <c r="H5000" i="19"/>
  <c r="F4999" i="19" l="1"/>
  <c r="I5000" i="19"/>
  <c r="G5000" i="19" s="1"/>
  <c r="H5001" i="19"/>
  <c r="F5000" i="19" l="1"/>
  <c r="I5001" i="19"/>
  <c r="G5001" i="19" s="1"/>
  <c r="F5001" i="19" l="1"/>
</calcChain>
</file>

<file path=xl/sharedStrings.xml><?xml version="1.0" encoding="utf-8"?>
<sst xmlns="http://schemas.openxmlformats.org/spreadsheetml/2006/main" count="123" uniqueCount="101">
  <si>
    <t>Internet</t>
  </si>
  <si>
    <t>Total</t>
  </si>
  <si>
    <t>Other</t>
  </si>
  <si>
    <t>Monthly Personal Expenses</t>
  </si>
  <si>
    <t>Monthly Business Expenses</t>
  </si>
  <si>
    <t>Fed Income</t>
  </si>
  <si>
    <t>State Income</t>
  </si>
  <si>
    <t>SE FICA</t>
  </si>
  <si>
    <t>Daily</t>
  </si>
  <si>
    <t>Weekly</t>
  </si>
  <si>
    <t>Monthly</t>
  </si>
  <si>
    <t>Annually</t>
  </si>
  <si>
    <t>Std deduction</t>
  </si>
  <si>
    <t>Net</t>
  </si>
  <si>
    <t>Single</t>
  </si>
  <si>
    <t>MFJ</t>
  </si>
  <si>
    <t>Standard Deduction</t>
  </si>
  <si>
    <t>Tax Formula</t>
  </si>
  <si>
    <t>Liability</t>
  </si>
  <si>
    <t>Eff Rate</t>
  </si>
  <si>
    <t>AGI</t>
  </si>
  <si>
    <t>SS Wage base</t>
  </si>
  <si>
    <t>Auto registration</t>
  </si>
  <si>
    <t>Existing savings</t>
  </si>
  <si>
    <t>Pre-tax net income</t>
  </si>
  <si>
    <t>After-tax income</t>
  </si>
  <si>
    <t>Gross revenue</t>
  </si>
  <si>
    <t>Over/Under</t>
  </si>
  <si>
    <t>Income needs</t>
  </si>
  <si>
    <t>Return</t>
  </si>
  <si>
    <t>End Balance</t>
  </si>
  <si>
    <t>Start Balance</t>
  </si>
  <si>
    <t>Lump sum needed</t>
  </si>
  <si>
    <t>Current age</t>
  </si>
  <si>
    <t>Bookkeeper</t>
  </si>
  <si>
    <t>Tax filing</t>
  </si>
  <si>
    <t>Business License</t>
  </si>
  <si>
    <t>Entity renewal</t>
  </si>
  <si>
    <t>Filing Status</t>
  </si>
  <si>
    <t>Live to age</t>
  </si>
  <si>
    <t>Combined tax</t>
  </si>
  <si>
    <t>Years in retirement</t>
  </si>
  <si>
    <t>Gross Income Sources</t>
  </si>
  <si>
    <t>Distributions</t>
  </si>
  <si>
    <t>Cash Flow in Retirement</t>
  </si>
  <si>
    <t>Inflation rate (ave)</t>
  </si>
  <si>
    <t>Rate of return (ave)</t>
  </si>
  <si>
    <t>Tax Estimate</t>
  </si>
  <si>
    <t>Age Assumptions</t>
  </si>
  <si>
    <t>Other income</t>
  </si>
  <si>
    <t>TOTS Membership</t>
  </si>
  <si>
    <t>One on One training</t>
  </si>
  <si>
    <t>Investing days/year</t>
  </si>
  <si>
    <t>Annual return</t>
  </si>
  <si>
    <t>Passive Investing Needs Analysis</t>
  </si>
  <si>
    <t>Contributions</t>
  </si>
  <si>
    <t>Gain</t>
  </si>
  <si>
    <t>Monthly contribution</t>
  </si>
  <si>
    <t>Years to goal</t>
  </si>
  <si>
    <t>Effective ROI</t>
  </si>
  <si>
    <t>Low threshold</t>
  </si>
  <si>
    <t>High threshold</t>
  </si>
  <si>
    <t>Balance</t>
  </si>
  <si>
    <t>Transfer in</t>
  </si>
  <si>
    <t>Transfer out</t>
  </si>
  <si>
    <t>Job</t>
  </si>
  <si>
    <t>Apiary</t>
  </si>
  <si>
    <t>Expenses + Contributions</t>
  </si>
  <si>
    <t>Needed</t>
  </si>
  <si>
    <t>Passive Portfolio</t>
  </si>
  <si>
    <t>Active Trading</t>
  </si>
  <si>
    <t>Investing Strategy</t>
  </si>
  <si>
    <t>Investing daily target</t>
  </si>
  <si>
    <t>Vacations</t>
  </si>
  <si>
    <t>Debt</t>
  </si>
  <si>
    <t>Entertainment</t>
  </si>
  <si>
    <t>Retirement</t>
  </si>
  <si>
    <t>Phone</t>
  </si>
  <si>
    <t>Gifts</t>
  </si>
  <si>
    <t>Charity</t>
  </si>
  <si>
    <t>Maintenance</t>
  </si>
  <si>
    <t>Fuel</t>
  </si>
  <si>
    <t>Auto loan</t>
  </si>
  <si>
    <t>Subscriptions</t>
  </si>
  <si>
    <t>Med (Out of Pocket)</t>
  </si>
  <si>
    <t>Medical</t>
  </si>
  <si>
    <t>Groceries</t>
  </si>
  <si>
    <t>Other goal</t>
  </si>
  <si>
    <t>Education</t>
  </si>
  <si>
    <t>Financial Independence</t>
  </si>
  <si>
    <t>Age</t>
  </si>
  <si>
    <t>Gas/Electricity</t>
  </si>
  <si>
    <t>Rent or Mortgage</t>
  </si>
  <si>
    <t>Auto insurance</t>
  </si>
  <si>
    <t>Life insurance</t>
  </si>
  <si>
    <t>Uber</t>
  </si>
  <si>
    <t>Spouse</t>
  </si>
  <si>
    <t>Month</t>
  </si>
  <si>
    <t>Federal Tax Inputs 2022</t>
  </si>
  <si>
    <t>Account size needed</t>
  </si>
  <si>
    <t>Profit split (yours)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</si>
</sst>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_);_(@_)"/>
  </numFmts>
  <fonts count="5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</borders>
  <cellStyleXfs count="11">
    <xf numFmtId="0" fontId="0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1"/>
    <xf numFmtId="42" fontId="3" fillId="0" borderId="1" applyFont="0" applyFill="0" applyBorder="0" applyAlignment="0" applyProtection="0"/>
    <xf numFmtId="0" fontId="4" fillId="0" borderId="1"/>
    <xf numFmtId="42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41" fontId="2" fillId="0" borderId="1" applyFont="0" applyFill="0" applyBorder="0" applyAlignment="0" applyProtection="0"/>
    <xf numFmtId="0" fontId="2" fillId="0" borderId="1"/>
  </cellStyleXfs>
  <cellXfs count="55">
    <xf numFmtId="0" fontId="0" fillId="0" borderId="0" xfId="0"/>
    <xf numFmtId="0" fontId="1" fillId="0" borderId="0" xfId="0" applyFont="1"/>
    <xf numFmtId="165" fontId="0" fillId="0" borderId="0" xfId="0" applyNumberFormat="1"/>
    <xf numFmtId="0" fontId="1" fillId="0" borderId="2" xfId="0" applyFont="1" applyBorder="1"/>
    <xf numFmtId="42" fontId="0" fillId="0" borderId="0" xfId="1" applyFont="1"/>
    <xf numFmtId="165" fontId="0" fillId="0" borderId="0" xfId="3" applyNumberFormat="1" applyFont="1"/>
    <xf numFmtId="0" fontId="0" fillId="0" borderId="1" xfId="0" applyBorder="1"/>
    <xf numFmtId="42" fontId="0" fillId="0" borderId="1" xfId="1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41" fontId="0" fillId="0" borderId="0" xfId="0" applyNumberFormat="1"/>
    <xf numFmtId="165" fontId="0" fillId="0" borderId="1" xfId="3" applyNumberFormat="1" applyFont="1" applyBorder="1"/>
    <xf numFmtId="42" fontId="1" fillId="0" borderId="2" xfId="1" applyFont="1" applyBorder="1"/>
    <xf numFmtId="42" fontId="0" fillId="3" borderId="0" xfId="1" applyFont="1" applyFill="1"/>
    <xf numFmtId="41" fontId="0" fillId="3" borderId="0" xfId="2" applyFont="1" applyFill="1"/>
    <xf numFmtId="0" fontId="2" fillId="0" borderId="0" xfId="0" applyFont="1" applyAlignment="1"/>
    <xf numFmtId="0" fontId="2" fillId="0" borderId="1" xfId="10"/>
    <xf numFmtId="0" fontId="1" fillId="0" borderId="1" xfId="10" applyFont="1"/>
    <xf numFmtId="41" fontId="1" fillId="0" borderId="1" xfId="9" applyFont="1"/>
    <xf numFmtId="41" fontId="0" fillId="0" borderId="1" xfId="9" applyFont="1"/>
    <xf numFmtId="165" fontId="0" fillId="0" borderId="1" xfId="8" applyNumberFormat="1" applyFont="1"/>
    <xf numFmtId="9" fontId="2" fillId="0" borderId="1" xfId="10" applyNumberFormat="1"/>
    <xf numFmtId="42" fontId="2" fillId="0" borderId="1" xfId="10" applyNumberFormat="1"/>
    <xf numFmtId="9" fontId="2" fillId="3" borderId="1" xfId="10" applyNumberFormat="1" applyFill="1"/>
    <xf numFmtId="42" fontId="2" fillId="3" borderId="1" xfId="10" applyNumberFormat="1" applyFill="1"/>
    <xf numFmtId="164" fontId="2" fillId="0" borderId="1" xfId="10" applyNumberFormat="1"/>
    <xf numFmtId="44" fontId="2" fillId="0" borderId="1" xfId="10" applyNumberFormat="1"/>
    <xf numFmtId="0" fontId="2" fillId="0" borderId="1" xfId="10" applyAlignment="1">
      <alignment horizontal="right"/>
    </xf>
    <xf numFmtId="0" fontId="2" fillId="0" borderId="1" xfId="10" applyAlignment="1">
      <alignment horizontal="center"/>
    </xf>
    <xf numFmtId="42" fontId="0" fillId="3" borderId="1" xfId="7" applyFont="1" applyFill="1" applyBorder="1"/>
    <xf numFmtId="165" fontId="0" fillId="3" borderId="0" xfId="3" applyNumberFormat="1" applyFont="1" applyFill="1"/>
    <xf numFmtId="42" fontId="0" fillId="3" borderId="1" xfId="7" applyFont="1" applyFill="1"/>
    <xf numFmtId="165" fontId="0" fillId="3" borderId="0" xfId="0" applyNumberFormat="1" applyFill="1"/>
    <xf numFmtId="0" fontId="0" fillId="3" borderId="0" xfId="0" applyFill="1"/>
    <xf numFmtId="41" fontId="0" fillId="0" borderId="0" xfId="2" applyFont="1" applyFill="1"/>
    <xf numFmtId="0" fontId="0" fillId="0" borderId="0" xfId="0"/>
    <xf numFmtId="10" fontId="0" fillId="3" borderId="0" xfId="3" applyNumberFormat="1" applyFont="1" applyFill="1"/>
    <xf numFmtId="42" fontId="2" fillId="0" borderId="1" xfId="7" applyBorder="1"/>
    <xf numFmtId="42" fontId="2" fillId="3" borderId="1" xfId="7" applyFill="1" applyBorder="1"/>
    <xf numFmtId="166" fontId="0" fillId="0" borderId="1" xfId="2" applyNumberFormat="1" applyFont="1" applyBorder="1"/>
    <xf numFmtId="165" fontId="2" fillId="0" borderId="1" xfId="10" applyNumberFormat="1"/>
    <xf numFmtId="42" fontId="2" fillId="3" borderId="1" xfId="1" applyFill="1" applyBorder="1"/>
    <xf numFmtId="0" fontId="0" fillId="0" borderId="0" xfId="0"/>
    <xf numFmtId="42" fontId="2" fillId="3" borderId="1" xfId="7" applyFont="1" applyFill="1"/>
    <xf numFmtId="0" fontId="1" fillId="0" borderId="1" xfId="10" applyFont="1" applyAlignment="1">
      <alignment horizontal="right"/>
    </xf>
    <xf numFmtId="42" fontId="1" fillId="2" borderId="1" xfId="1" applyFont="1" applyFill="1" applyBorder="1"/>
    <xf numFmtId="42" fontId="0" fillId="3" borderId="1" xfId="1" applyFont="1" applyFill="1" applyBorder="1"/>
    <xf numFmtId="0" fontId="1" fillId="0" borderId="1" xfId="10" applyFont="1" applyAlignment="1"/>
    <xf numFmtId="0" fontId="1" fillId="2" borderId="1" xfId="0" applyFont="1" applyFill="1" applyBorder="1" applyAlignment="1">
      <alignment horizontal="right"/>
    </xf>
    <xf numFmtId="42" fontId="0" fillId="3" borderId="0" xfId="1" applyNumberFormat="1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0" applyFont="1" applyAlignment="1">
      <alignment horizontal="center"/>
    </xf>
    <xf numFmtId="9" fontId="0" fillId="3" borderId="0" xfId="3" applyFont="1" applyFill="1"/>
  </cellXfs>
  <cellStyles count="11">
    <cellStyle name="Comma [0]" xfId="2" builtinId="6"/>
    <cellStyle name="Comma [0] 2" xfId="9" xr:uid="{6026F41F-4311-4437-BA33-355D799684B0}"/>
    <cellStyle name="Currency [0]" xfId="1" builtinId="7"/>
    <cellStyle name="Currency [0] 2" xfId="5" xr:uid="{B81BCC0C-78BB-4A8C-9943-E4E72466D99C}"/>
    <cellStyle name="Currency [0] 3" xfId="7" xr:uid="{D7437FCC-EFA2-412C-8910-8E6C5EF03E3F}"/>
    <cellStyle name="Normal" xfId="0" builtinId="0"/>
    <cellStyle name="Normal 2" xfId="4" xr:uid="{82071A76-0829-4B74-961D-2A26971EC7D8}"/>
    <cellStyle name="Normal 3" xfId="6" xr:uid="{8CF0CB2D-AE01-45F4-8038-CB0CF70DCB2F}"/>
    <cellStyle name="Normal 4" xfId="10" xr:uid="{5025CA1B-F2C6-43ED-80F5-CA39550389D9}"/>
    <cellStyle name="Percent" xfId="3" builtinId="5"/>
    <cellStyle name="Percent 2" xfId="8" xr:uid="{39FB7113-5219-48C1-852F-292D0D3EF50B}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colors>
    <mruColors>
      <color rgb="FFFF6699"/>
      <color rgb="FFCC0000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733425</xdr:colOff>
      <xdr:row>31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C49C8DA-B68B-4A9E-BB54-0E23AFF8AB87}"/>
            </a:ext>
          </a:extLst>
        </xdr:cNvPr>
        <xdr:cNvSpPr>
          <a:spLocks noChangeArrowheads="1"/>
        </xdr:cNvSpPr>
      </xdr:nvSpPr>
      <xdr:spPr bwMode="auto">
        <a:xfrm>
          <a:off x="0" y="190500"/>
          <a:ext cx="10163175" cy="600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7035-9D59-4036-9DCA-79A7C23996FD}">
  <dimension ref="A1:W603"/>
  <sheetViews>
    <sheetView tabSelected="1" zoomScale="110" zoomScaleNormal="110" workbookViewId="0">
      <selection activeCell="C3" sqref="C3"/>
    </sheetView>
  </sheetViews>
  <sheetFormatPr defaultColWidth="12.625" defaultRowHeight="15" customHeight="1" x14ac:dyDescent="0.25"/>
  <cols>
    <col min="1" max="1" width="5.625" style="43" customWidth="1"/>
    <col min="2" max="2" width="18.125" style="43" customWidth="1"/>
    <col min="3" max="3" width="12.625" style="43"/>
    <col min="4" max="4" width="5.5" style="43" customWidth="1"/>
    <col min="5" max="5" width="21.625" style="43" bestFit="1" customWidth="1"/>
    <col min="6" max="6" width="12.625" style="43"/>
    <col min="7" max="7" width="4.75" style="43" customWidth="1"/>
    <col min="8" max="8" width="21.25" style="36" customWidth="1"/>
    <col min="9" max="10" width="12.5" style="36" customWidth="1"/>
    <col min="11" max="11" width="17.375" style="36" bestFit="1" customWidth="1"/>
    <col min="12" max="12" width="12.5" style="36" customWidth="1"/>
    <col min="13" max="13" width="9.25" style="36" customWidth="1"/>
    <col min="14" max="14" width="6.625" style="36" bestFit="1" customWidth="1"/>
    <col min="15" max="18" width="13.75" style="36" customWidth="1"/>
    <col min="19" max="19" width="3.75" style="36" customWidth="1"/>
    <col min="20" max="22" width="13.75" style="36" customWidth="1"/>
    <col min="23" max="23" width="11.875" style="36" customWidth="1"/>
    <col min="24" max="16384" width="12.625" style="36"/>
  </cols>
  <sheetData>
    <row r="1" spans="2:23" ht="15" customHeight="1" x14ac:dyDescent="0.25">
      <c r="C1" s="48"/>
      <c r="H1" s="6"/>
      <c r="I1" s="6"/>
    </row>
    <row r="2" spans="2:23" ht="15.75" customHeight="1" x14ac:dyDescent="0.25">
      <c r="B2" s="48" t="s">
        <v>3</v>
      </c>
      <c r="C2" s="17"/>
      <c r="E2" s="51" t="s">
        <v>4</v>
      </c>
      <c r="F2" s="51"/>
      <c r="H2" s="51" t="s">
        <v>48</v>
      </c>
      <c r="I2" s="51"/>
      <c r="J2" s="6"/>
      <c r="K2" s="51" t="s">
        <v>54</v>
      </c>
      <c r="L2" s="51"/>
      <c r="N2" s="17"/>
      <c r="O2" s="53" t="s">
        <v>70</v>
      </c>
      <c r="P2" s="53"/>
      <c r="Q2" s="53"/>
      <c r="R2" s="53"/>
      <c r="S2" s="17"/>
      <c r="T2" s="53" t="s">
        <v>69</v>
      </c>
      <c r="U2" s="53"/>
      <c r="V2" s="53"/>
    </row>
    <row r="3" spans="2:23" ht="15.75" customHeight="1" x14ac:dyDescent="0.25">
      <c r="B3" s="17" t="s">
        <v>92</v>
      </c>
      <c r="C3" s="44">
        <v>0</v>
      </c>
      <c r="E3" s="8" t="s">
        <v>50</v>
      </c>
      <c r="F3" s="32">
        <v>0</v>
      </c>
      <c r="H3" s="8" t="s">
        <v>33</v>
      </c>
      <c r="I3" s="15">
        <v>0</v>
      </c>
      <c r="J3" s="6"/>
      <c r="K3" s="8" t="s">
        <v>46</v>
      </c>
      <c r="L3" s="31">
        <v>0</v>
      </c>
      <c r="M3" s="6"/>
      <c r="N3" s="17" t="s">
        <v>97</v>
      </c>
      <c r="O3" s="17" t="s">
        <v>62</v>
      </c>
      <c r="P3" s="17" t="s">
        <v>55</v>
      </c>
      <c r="Q3" s="17" t="s">
        <v>64</v>
      </c>
      <c r="R3" s="17" t="s">
        <v>56</v>
      </c>
      <c r="S3" s="17"/>
      <c r="T3" s="17" t="s">
        <v>62</v>
      </c>
      <c r="U3" s="17" t="s">
        <v>63</v>
      </c>
      <c r="V3" s="17" t="s">
        <v>56</v>
      </c>
      <c r="W3" s="6"/>
    </row>
    <row r="4" spans="2:23" ht="15.75" customHeight="1" x14ac:dyDescent="0.25">
      <c r="B4" s="17" t="s">
        <v>85</v>
      </c>
      <c r="C4" s="44">
        <v>0</v>
      </c>
      <c r="E4" s="8" t="s">
        <v>51</v>
      </c>
      <c r="F4" s="32">
        <v>0</v>
      </c>
      <c r="H4" s="10" t="s">
        <v>89</v>
      </c>
      <c r="I4" s="15">
        <v>0</v>
      </c>
      <c r="J4" s="6"/>
      <c r="K4" s="8" t="s">
        <v>45</v>
      </c>
      <c r="L4" s="31">
        <v>0</v>
      </c>
      <c r="M4" s="6"/>
      <c r="N4" s="17">
        <v>1</v>
      </c>
      <c r="O4" s="38">
        <f>I9</f>
        <v>0</v>
      </c>
      <c r="P4" s="38">
        <f t="shared" ref="P4:P67" si="0">I$10</f>
        <v>0</v>
      </c>
      <c r="Q4" s="38">
        <f>IF(I9&lt;I11,0,I11-I9)</f>
        <v>0</v>
      </c>
      <c r="R4" s="23">
        <f t="shared" ref="R4:R67" si="1">SUM(O4:Q4)*(I$15/12)</f>
        <v>0</v>
      </c>
      <c r="S4" s="17"/>
      <c r="T4" s="38">
        <v>0</v>
      </c>
      <c r="U4" s="38">
        <f t="shared" ref="U4:U67" si="2">-Q4</f>
        <v>0</v>
      </c>
      <c r="V4" s="23">
        <f t="shared" ref="V4:V67" si="3">(T4+U4)*L$3/12</f>
        <v>0</v>
      </c>
      <c r="W4" s="6"/>
    </row>
    <row r="5" spans="2:23" ht="15.75" customHeight="1" x14ac:dyDescent="0.25">
      <c r="B5" s="17" t="s">
        <v>93</v>
      </c>
      <c r="C5" s="44">
        <v>0</v>
      </c>
      <c r="E5" s="8" t="s">
        <v>34</v>
      </c>
      <c r="F5" s="32">
        <v>0</v>
      </c>
      <c r="H5" s="43" t="s">
        <v>39</v>
      </c>
      <c r="I5" s="15">
        <v>0</v>
      </c>
      <c r="J5" s="6"/>
      <c r="K5" s="8" t="s">
        <v>41</v>
      </c>
      <c r="L5" s="35">
        <f>I5-I4</f>
        <v>0</v>
      </c>
      <c r="M5" s="6"/>
      <c r="N5" s="17">
        <v>2</v>
      </c>
      <c r="O5" s="23">
        <f>SUM(O4:R4)</f>
        <v>0</v>
      </c>
      <c r="P5" s="38">
        <f t="shared" si="0"/>
        <v>0</v>
      </c>
      <c r="Q5" s="38">
        <f t="shared" ref="Q5:Q68" si="4">IF(O5&gt;I$12,I$11-O5,0)</f>
        <v>0</v>
      </c>
      <c r="R5" s="23">
        <f t="shared" si="1"/>
        <v>0</v>
      </c>
      <c r="S5" s="17"/>
      <c r="T5" s="23">
        <f>SUM(T4:V4)</f>
        <v>0</v>
      </c>
      <c r="U5" s="38">
        <f t="shared" si="2"/>
        <v>0</v>
      </c>
      <c r="V5" s="23">
        <f t="shared" si="3"/>
        <v>0</v>
      </c>
      <c r="W5" s="6"/>
    </row>
    <row r="6" spans="2:23" ht="15.75" customHeight="1" x14ac:dyDescent="0.25">
      <c r="B6" s="17" t="s">
        <v>94</v>
      </c>
      <c r="C6" s="44">
        <v>0</v>
      </c>
      <c r="E6" s="8" t="s">
        <v>35</v>
      </c>
      <c r="F6" s="32">
        <v>0</v>
      </c>
      <c r="H6" s="43"/>
      <c r="I6" s="43"/>
      <c r="J6" s="43"/>
      <c r="K6" s="8" t="s">
        <v>32</v>
      </c>
      <c r="L6" s="4">
        <f>PV(((1+L3)/(1+L4))-1,L5,'Retirement Cashflow'!C3,0,1)</f>
        <v>0</v>
      </c>
      <c r="M6" s="6"/>
      <c r="N6" s="17">
        <v>3</v>
      </c>
      <c r="O6" s="23">
        <f t="shared" ref="O6:O69" si="5">SUM(O5:R5)</f>
        <v>0</v>
      </c>
      <c r="P6" s="38">
        <f t="shared" si="0"/>
        <v>0</v>
      </c>
      <c r="Q6" s="38">
        <f t="shared" si="4"/>
        <v>0</v>
      </c>
      <c r="R6" s="23">
        <f t="shared" si="1"/>
        <v>0</v>
      </c>
      <c r="S6" s="17"/>
      <c r="T6" s="23">
        <f t="shared" ref="T6:T69" si="6">SUM(T5:V5)</f>
        <v>0</v>
      </c>
      <c r="U6" s="38">
        <f t="shared" si="2"/>
        <v>0</v>
      </c>
      <c r="V6" s="23">
        <f t="shared" si="3"/>
        <v>0</v>
      </c>
      <c r="W6" s="6"/>
    </row>
    <row r="7" spans="2:23" ht="15.75" customHeight="1" x14ac:dyDescent="0.25">
      <c r="B7" s="17" t="s">
        <v>74</v>
      </c>
      <c r="C7" s="44">
        <v>0</v>
      </c>
      <c r="E7" s="8" t="s">
        <v>36</v>
      </c>
      <c r="F7" s="32">
        <v>0</v>
      </c>
      <c r="H7" s="43"/>
      <c r="I7" s="43"/>
      <c r="J7" s="43"/>
      <c r="K7" s="6"/>
      <c r="L7" s="6"/>
      <c r="M7" s="6"/>
      <c r="N7" s="17">
        <v>4</v>
      </c>
      <c r="O7" s="23">
        <f t="shared" si="5"/>
        <v>0</v>
      </c>
      <c r="P7" s="38">
        <f t="shared" si="0"/>
        <v>0</v>
      </c>
      <c r="Q7" s="38">
        <f t="shared" si="4"/>
        <v>0</v>
      </c>
      <c r="R7" s="23">
        <f t="shared" si="1"/>
        <v>0</v>
      </c>
      <c r="S7" s="17"/>
      <c r="T7" s="23">
        <f t="shared" si="6"/>
        <v>0</v>
      </c>
      <c r="U7" s="38">
        <f t="shared" si="2"/>
        <v>0</v>
      </c>
      <c r="V7" s="23">
        <f t="shared" si="3"/>
        <v>0</v>
      </c>
      <c r="W7" s="6"/>
    </row>
    <row r="8" spans="2:23" ht="15.75" customHeight="1" x14ac:dyDescent="0.25">
      <c r="B8" s="17" t="s">
        <v>91</v>
      </c>
      <c r="C8" s="44">
        <v>0</v>
      </c>
      <c r="E8" s="8" t="s">
        <v>37</v>
      </c>
      <c r="F8" s="32">
        <v>0</v>
      </c>
      <c r="H8" s="52" t="s">
        <v>71</v>
      </c>
      <c r="I8" s="52"/>
      <c r="J8" s="43"/>
      <c r="K8" s="51" t="s">
        <v>67</v>
      </c>
      <c r="L8" s="51"/>
      <c r="N8" s="17">
        <v>5</v>
      </c>
      <c r="O8" s="23">
        <f t="shared" si="5"/>
        <v>0</v>
      </c>
      <c r="P8" s="38">
        <f t="shared" si="0"/>
        <v>0</v>
      </c>
      <c r="Q8" s="38">
        <f t="shared" si="4"/>
        <v>0</v>
      </c>
      <c r="R8" s="23">
        <f t="shared" si="1"/>
        <v>0</v>
      </c>
      <c r="S8" s="17"/>
      <c r="T8" s="23">
        <f t="shared" si="6"/>
        <v>0</v>
      </c>
      <c r="U8" s="38">
        <f t="shared" si="2"/>
        <v>0</v>
      </c>
      <c r="V8" s="23">
        <f t="shared" si="3"/>
        <v>0</v>
      </c>
    </row>
    <row r="9" spans="2:23" ht="15.75" customHeight="1" x14ac:dyDescent="0.25">
      <c r="B9" s="17" t="s">
        <v>77</v>
      </c>
      <c r="C9" s="44">
        <v>0</v>
      </c>
      <c r="E9" s="8" t="s">
        <v>2</v>
      </c>
      <c r="F9" s="32">
        <v>0</v>
      </c>
      <c r="H9" s="8" t="s">
        <v>23</v>
      </c>
      <c r="I9" s="14">
        <v>0</v>
      </c>
      <c r="J9" s="43"/>
      <c r="K9" s="8" t="s">
        <v>68</v>
      </c>
      <c r="L9" s="4">
        <f>C25+I10</f>
        <v>0</v>
      </c>
      <c r="N9" s="17">
        <v>6</v>
      </c>
      <c r="O9" s="23">
        <f t="shared" si="5"/>
        <v>0</v>
      </c>
      <c r="P9" s="38">
        <f t="shared" si="0"/>
        <v>0</v>
      </c>
      <c r="Q9" s="38">
        <f t="shared" si="4"/>
        <v>0</v>
      </c>
      <c r="R9" s="23">
        <f t="shared" si="1"/>
        <v>0</v>
      </c>
      <c r="S9" s="17"/>
      <c r="T9" s="23">
        <f t="shared" si="6"/>
        <v>0</v>
      </c>
      <c r="U9" s="38">
        <f t="shared" si="2"/>
        <v>0</v>
      </c>
      <c r="V9" s="23">
        <f t="shared" si="3"/>
        <v>0</v>
      </c>
    </row>
    <row r="10" spans="2:23" ht="15.75" customHeight="1" x14ac:dyDescent="0.25">
      <c r="B10" s="17" t="s">
        <v>0</v>
      </c>
      <c r="C10" s="44">
        <v>0</v>
      </c>
      <c r="E10" s="8" t="s">
        <v>2</v>
      </c>
      <c r="F10" s="32">
        <v>0</v>
      </c>
      <c r="H10" s="17" t="s">
        <v>57</v>
      </c>
      <c r="I10" s="32">
        <v>0</v>
      </c>
      <c r="J10" s="43"/>
      <c r="K10" s="43"/>
      <c r="L10" s="43"/>
      <c r="N10" s="17">
        <v>7</v>
      </c>
      <c r="O10" s="23">
        <f t="shared" si="5"/>
        <v>0</v>
      </c>
      <c r="P10" s="38">
        <f t="shared" si="0"/>
        <v>0</v>
      </c>
      <c r="Q10" s="38">
        <f t="shared" si="4"/>
        <v>0</v>
      </c>
      <c r="R10" s="23">
        <f t="shared" si="1"/>
        <v>0</v>
      </c>
      <c r="S10" s="17"/>
      <c r="T10" s="23">
        <f t="shared" si="6"/>
        <v>0</v>
      </c>
      <c r="U10" s="38">
        <f t="shared" si="2"/>
        <v>0</v>
      </c>
      <c r="V10" s="23">
        <f t="shared" si="3"/>
        <v>0</v>
      </c>
    </row>
    <row r="11" spans="2:23" ht="15.75" customHeight="1" x14ac:dyDescent="0.25">
      <c r="B11" s="17" t="s">
        <v>82</v>
      </c>
      <c r="C11" s="44">
        <v>0</v>
      </c>
      <c r="E11" s="8" t="s">
        <v>2</v>
      </c>
      <c r="F11" s="32">
        <v>0</v>
      </c>
      <c r="H11" s="17" t="s">
        <v>60</v>
      </c>
      <c r="I11" s="42">
        <v>0</v>
      </c>
      <c r="J11" s="43"/>
      <c r="K11" s="51" t="s">
        <v>47</v>
      </c>
      <c r="L11" s="51"/>
      <c r="N11" s="17">
        <v>8</v>
      </c>
      <c r="O11" s="23">
        <f t="shared" si="5"/>
        <v>0</v>
      </c>
      <c r="P11" s="38">
        <f t="shared" si="0"/>
        <v>0</v>
      </c>
      <c r="Q11" s="38">
        <f t="shared" si="4"/>
        <v>0</v>
      </c>
      <c r="R11" s="23">
        <f t="shared" si="1"/>
        <v>0</v>
      </c>
      <c r="S11" s="17"/>
      <c r="T11" s="23">
        <f t="shared" si="6"/>
        <v>0</v>
      </c>
      <c r="U11" s="38">
        <f t="shared" si="2"/>
        <v>0</v>
      </c>
      <c r="V11" s="23">
        <f t="shared" si="3"/>
        <v>0</v>
      </c>
    </row>
    <row r="12" spans="2:23" ht="15.75" customHeight="1" x14ac:dyDescent="0.25">
      <c r="B12" s="17" t="s">
        <v>81</v>
      </c>
      <c r="C12" s="44">
        <v>0</v>
      </c>
      <c r="E12" s="8" t="s">
        <v>2</v>
      </c>
      <c r="F12" s="14">
        <v>0</v>
      </c>
      <c r="H12" s="17" t="s">
        <v>61</v>
      </c>
      <c r="I12" s="39">
        <v>0</v>
      </c>
      <c r="J12" s="43"/>
      <c r="K12" s="43" t="s">
        <v>38</v>
      </c>
      <c r="L12" s="34" t="s">
        <v>14</v>
      </c>
      <c r="N12" s="17">
        <v>9</v>
      </c>
      <c r="O12" s="23">
        <f t="shared" si="5"/>
        <v>0</v>
      </c>
      <c r="P12" s="38">
        <f t="shared" si="0"/>
        <v>0</v>
      </c>
      <c r="Q12" s="38">
        <f t="shared" si="4"/>
        <v>0</v>
      </c>
      <c r="R12" s="23">
        <f t="shared" si="1"/>
        <v>0</v>
      </c>
      <c r="S12" s="17"/>
      <c r="T12" s="23">
        <f t="shared" si="6"/>
        <v>0</v>
      </c>
      <c r="U12" s="38">
        <f t="shared" si="2"/>
        <v>0</v>
      </c>
      <c r="V12" s="23">
        <f t="shared" si="3"/>
        <v>0</v>
      </c>
    </row>
    <row r="13" spans="2:23" ht="15.75" customHeight="1" x14ac:dyDescent="0.25">
      <c r="B13" s="17" t="s">
        <v>80</v>
      </c>
      <c r="C13" s="44">
        <v>0</v>
      </c>
      <c r="E13" s="8" t="s">
        <v>2</v>
      </c>
      <c r="F13" s="14">
        <v>0</v>
      </c>
      <c r="H13" s="8" t="s">
        <v>72</v>
      </c>
      <c r="I13" s="37">
        <v>0</v>
      </c>
      <c r="J13" s="6"/>
      <c r="K13" s="8" t="s">
        <v>5</v>
      </c>
      <c r="L13" s="5" t="e">
        <f>VLOOKUP(L9*12,'Tax Tables'!F2:H2501,2,TRUE)</f>
        <v>#N/A</v>
      </c>
      <c r="N13" s="17">
        <v>10</v>
      </c>
      <c r="O13" s="23">
        <f t="shared" si="5"/>
        <v>0</v>
      </c>
      <c r="P13" s="38">
        <f t="shared" si="0"/>
        <v>0</v>
      </c>
      <c r="Q13" s="38">
        <f t="shared" si="4"/>
        <v>0</v>
      </c>
      <c r="R13" s="23">
        <f t="shared" si="1"/>
        <v>0</v>
      </c>
      <c r="S13" s="17"/>
      <c r="T13" s="23">
        <f t="shared" si="6"/>
        <v>0</v>
      </c>
      <c r="U13" s="38">
        <f t="shared" si="2"/>
        <v>0</v>
      </c>
      <c r="V13" s="23">
        <f t="shared" si="3"/>
        <v>0</v>
      </c>
    </row>
    <row r="14" spans="2:23" ht="15.75" customHeight="1" x14ac:dyDescent="0.25">
      <c r="B14" s="17" t="s">
        <v>22</v>
      </c>
      <c r="C14" s="44">
        <v>0</v>
      </c>
      <c r="E14" s="8" t="s">
        <v>2</v>
      </c>
      <c r="F14" s="14">
        <v>0</v>
      </c>
      <c r="H14" s="8" t="s">
        <v>52</v>
      </c>
      <c r="I14" s="34">
        <v>0</v>
      </c>
      <c r="J14" s="43"/>
      <c r="K14" s="8" t="s">
        <v>6</v>
      </c>
      <c r="L14" s="33">
        <v>0</v>
      </c>
      <c r="N14" s="17">
        <v>11</v>
      </c>
      <c r="O14" s="23">
        <f t="shared" si="5"/>
        <v>0</v>
      </c>
      <c r="P14" s="38">
        <f t="shared" si="0"/>
        <v>0</v>
      </c>
      <c r="Q14" s="38">
        <f t="shared" si="4"/>
        <v>0</v>
      </c>
      <c r="R14" s="23">
        <f t="shared" si="1"/>
        <v>0</v>
      </c>
      <c r="S14" s="17"/>
      <c r="T14" s="23">
        <f t="shared" si="6"/>
        <v>0</v>
      </c>
      <c r="U14" s="38">
        <f t="shared" si="2"/>
        <v>0</v>
      </c>
      <c r="V14" s="23">
        <f t="shared" si="3"/>
        <v>0</v>
      </c>
    </row>
    <row r="15" spans="2:23" ht="15.75" customHeight="1" x14ac:dyDescent="0.25">
      <c r="B15" s="17" t="s">
        <v>75</v>
      </c>
      <c r="C15" s="44">
        <v>0</v>
      </c>
      <c r="E15" s="8" t="s">
        <v>2</v>
      </c>
      <c r="F15" s="14">
        <v>0</v>
      </c>
      <c r="H15" s="8" t="s">
        <v>53</v>
      </c>
      <c r="I15" s="5">
        <f>I13*I14</f>
        <v>0</v>
      </c>
      <c r="K15" s="36" t="s">
        <v>7</v>
      </c>
      <c r="L15" s="12" t="e">
        <f>((MIN(L9*12,'Tax Tables'!C29)*IF(K15="SE FICA",0.124,0.062)+(L9*12*IF(K15="SE FICA",0.028,0.0145)))/(L9*12))</f>
        <v>#DIV/0!</v>
      </c>
      <c r="N15" s="17">
        <v>12</v>
      </c>
      <c r="O15" s="23">
        <f t="shared" si="5"/>
        <v>0</v>
      </c>
      <c r="P15" s="38">
        <f t="shared" si="0"/>
        <v>0</v>
      </c>
      <c r="Q15" s="38">
        <f t="shared" si="4"/>
        <v>0</v>
      </c>
      <c r="R15" s="23">
        <f t="shared" si="1"/>
        <v>0</v>
      </c>
      <c r="S15" s="17"/>
      <c r="T15" s="23">
        <f t="shared" si="6"/>
        <v>0</v>
      </c>
      <c r="U15" s="38">
        <f t="shared" si="2"/>
        <v>0</v>
      </c>
      <c r="V15" s="23">
        <f t="shared" si="3"/>
        <v>0</v>
      </c>
    </row>
    <row r="16" spans="2:23" ht="15.75" customHeight="1" x14ac:dyDescent="0.25">
      <c r="B16" s="17" t="s">
        <v>73</v>
      </c>
      <c r="C16" s="44">
        <v>0</v>
      </c>
      <c r="E16" s="8" t="s">
        <v>2</v>
      </c>
      <c r="F16" s="14">
        <v>0</v>
      </c>
      <c r="H16" s="17" t="s">
        <v>58</v>
      </c>
      <c r="I16" s="40">
        <f>MATCH(L6,T4:T603,1)/12</f>
        <v>50</v>
      </c>
      <c r="K16" s="16" t="s">
        <v>40</v>
      </c>
      <c r="L16" s="2" t="e">
        <f>SUM(L13:L15)</f>
        <v>#N/A</v>
      </c>
      <c r="N16" s="17">
        <v>13</v>
      </c>
      <c r="O16" s="23">
        <f t="shared" si="5"/>
        <v>0</v>
      </c>
      <c r="P16" s="38">
        <f t="shared" si="0"/>
        <v>0</v>
      </c>
      <c r="Q16" s="38">
        <f t="shared" si="4"/>
        <v>0</v>
      </c>
      <c r="R16" s="23">
        <f t="shared" si="1"/>
        <v>0</v>
      </c>
      <c r="S16" s="17"/>
      <c r="T16" s="23">
        <f t="shared" si="6"/>
        <v>0</v>
      </c>
      <c r="U16" s="38">
        <f t="shared" si="2"/>
        <v>0</v>
      </c>
      <c r="V16" s="23">
        <f t="shared" si="3"/>
        <v>0</v>
      </c>
    </row>
    <row r="17" spans="2:22" ht="15.75" customHeight="1" x14ac:dyDescent="0.25">
      <c r="B17" s="17" t="s">
        <v>79</v>
      </c>
      <c r="C17" s="44">
        <v>0</v>
      </c>
      <c r="E17" s="8" t="s">
        <v>2</v>
      </c>
      <c r="F17" s="14">
        <v>0</v>
      </c>
      <c r="H17" s="17" t="s">
        <v>59</v>
      </c>
      <c r="I17" s="41" t="e">
        <f>MIN(RATE(I16,-I10*12,-I9,L6),I15)</f>
        <v>#NUM!</v>
      </c>
      <c r="N17" s="17">
        <v>14</v>
      </c>
      <c r="O17" s="23">
        <f t="shared" si="5"/>
        <v>0</v>
      </c>
      <c r="P17" s="38">
        <f t="shared" si="0"/>
        <v>0</v>
      </c>
      <c r="Q17" s="38">
        <f t="shared" si="4"/>
        <v>0</v>
      </c>
      <c r="R17" s="23">
        <f t="shared" si="1"/>
        <v>0</v>
      </c>
      <c r="S17" s="17"/>
      <c r="T17" s="23">
        <f t="shared" si="6"/>
        <v>0</v>
      </c>
      <c r="U17" s="38">
        <f t="shared" si="2"/>
        <v>0</v>
      </c>
      <c r="V17" s="23">
        <f t="shared" si="3"/>
        <v>0</v>
      </c>
    </row>
    <row r="18" spans="2:22" ht="15.75" customHeight="1" x14ac:dyDescent="0.25">
      <c r="B18" s="17" t="s">
        <v>78</v>
      </c>
      <c r="C18" s="44">
        <v>0</v>
      </c>
      <c r="E18" s="8" t="s">
        <v>2</v>
      </c>
      <c r="F18" s="14">
        <v>0</v>
      </c>
      <c r="N18" s="17">
        <v>15</v>
      </c>
      <c r="O18" s="23">
        <f t="shared" si="5"/>
        <v>0</v>
      </c>
      <c r="P18" s="38">
        <f t="shared" si="0"/>
        <v>0</v>
      </c>
      <c r="Q18" s="38">
        <f t="shared" si="4"/>
        <v>0</v>
      </c>
      <c r="R18" s="23">
        <f t="shared" si="1"/>
        <v>0</v>
      </c>
      <c r="S18" s="17"/>
      <c r="T18" s="23">
        <f t="shared" si="6"/>
        <v>0</v>
      </c>
      <c r="U18" s="38">
        <f t="shared" si="2"/>
        <v>0</v>
      </c>
      <c r="V18" s="23">
        <f t="shared" si="3"/>
        <v>0</v>
      </c>
    </row>
    <row r="19" spans="2:22" ht="15.75" customHeight="1" x14ac:dyDescent="0.25">
      <c r="B19" s="17" t="s">
        <v>86</v>
      </c>
      <c r="C19" s="44">
        <v>0</v>
      </c>
      <c r="E19" s="9" t="s">
        <v>2</v>
      </c>
      <c r="F19" s="47">
        <v>0</v>
      </c>
      <c r="H19" s="1" t="s">
        <v>28</v>
      </c>
      <c r="I19" s="1" t="s">
        <v>8</v>
      </c>
      <c r="J19" s="1" t="s">
        <v>9</v>
      </c>
      <c r="K19" s="1" t="s">
        <v>10</v>
      </c>
      <c r="L19" s="1" t="s">
        <v>11</v>
      </c>
      <c r="N19" s="17">
        <v>16</v>
      </c>
      <c r="O19" s="23">
        <f t="shared" si="5"/>
        <v>0</v>
      </c>
      <c r="P19" s="38">
        <f t="shared" si="0"/>
        <v>0</v>
      </c>
      <c r="Q19" s="38">
        <f t="shared" si="4"/>
        <v>0</v>
      </c>
      <c r="R19" s="23">
        <f t="shared" si="1"/>
        <v>0</v>
      </c>
      <c r="S19" s="17"/>
      <c r="T19" s="23">
        <f t="shared" si="6"/>
        <v>0</v>
      </c>
      <c r="U19" s="38">
        <f t="shared" si="2"/>
        <v>0</v>
      </c>
      <c r="V19" s="23">
        <f t="shared" si="3"/>
        <v>0</v>
      </c>
    </row>
    <row r="20" spans="2:22" ht="15.75" customHeight="1" x14ac:dyDescent="0.25">
      <c r="B20" s="17" t="s">
        <v>84</v>
      </c>
      <c r="C20" s="44">
        <v>0</v>
      </c>
      <c r="E20" s="8" t="s">
        <v>2</v>
      </c>
      <c r="F20" s="14">
        <v>0</v>
      </c>
      <c r="H20" s="8" t="s">
        <v>25</v>
      </c>
      <c r="I20" s="4">
        <f>J20/5</f>
        <v>0</v>
      </c>
      <c r="J20" s="4">
        <f>L20/52</f>
        <v>0</v>
      </c>
      <c r="K20" s="4">
        <f>L9</f>
        <v>0</v>
      </c>
      <c r="L20" s="4">
        <f>K20*12</f>
        <v>0</v>
      </c>
      <c r="N20" s="17">
        <v>17</v>
      </c>
      <c r="O20" s="23">
        <f t="shared" si="5"/>
        <v>0</v>
      </c>
      <c r="P20" s="38">
        <f t="shared" si="0"/>
        <v>0</v>
      </c>
      <c r="Q20" s="38">
        <f t="shared" si="4"/>
        <v>0</v>
      </c>
      <c r="R20" s="23">
        <f t="shared" si="1"/>
        <v>0</v>
      </c>
      <c r="S20" s="17"/>
      <c r="T20" s="23">
        <f t="shared" si="6"/>
        <v>0</v>
      </c>
      <c r="U20" s="38">
        <f t="shared" si="2"/>
        <v>0</v>
      </c>
      <c r="V20" s="23">
        <f t="shared" si="3"/>
        <v>0</v>
      </c>
    </row>
    <row r="21" spans="2:22" ht="15.75" customHeight="1" x14ac:dyDescent="0.25">
      <c r="B21" s="17" t="s">
        <v>83</v>
      </c>
      <c r="C21" s="44">
        <v>0</v>
      </c>
      <c r="E21" s="9" t="s">
        <v>2</v>
      </c>
      <c r="F21" s="47">
        <v>0</v>
      </c>
      <c r="H21" s="8" t="s">
        <v>24</v>
      </c>
      <c r="I21" s="4" t="e">
        <f>J21/5</f>
        <v>#N/A</v>
      </c>
      <c r="J21" s="4" t="e">
        <f>L21/52</f>
        <v>#N/A</v>
      </c>
      <c r="K21" s="4" t="e">
        <f>K20/(1-L16)</f>
        <v>#N/A</v>
      </c>
      <c r="L21" s="4" t="e">
        <f>K21*12</f>
        <v>#N/A</v>
      </c>
      <c r="N21" s="17">
        <v>18</v>
      </c>
      <c r="O21" s="23">
        <f t="shared" si="5"/>
        <v>0</v>
      </c>
      <c r="P21" s="38">
        <f t="shared" si="0"/>
        <v>0</v>
      </c>
      <c r="Q21" s="38">
        <f t="shared" si="4"/>
        <v>0</v>
      </c>
      <c r="R21" s="23">
        <f t="shared" si="1"/>
        <v>0</v>
      </c>
      <c r="S21" s="17"/>
      <c r="T21" s="23">
        <f t="shared" si="6"/>
        <v>0</v>
      </c>
      <c r="U21" s="38">
        <f t="shared" si="2"/>
        <v>0</v>
      </c>
      <c r="V21" s="23">
        <f t="shared" si="3"/>
        <v>0</v>
      </c>
    </row>
    <row r="22" spans="2:22" ht="15.75" customHeight="1" x14ac:dyDescent="0.25">
      <c r="B22" s="17" t="s">
        <v>76</v>
      </c>
      <c r="C22" s="44">
        <v>0</v>
      </c>
      <c r="E22" s="8" t="s">
        <v>2</v>
      </c>
      <c r="F22" s="14">
        <v>0</v>
      </c>
      <c r="H22" s="9" t="s">
        <v>26</v>
      </c>
      <c r="I22" s="4" t="e">
        <f>J22/5</f>
        <v>#N/A</v>
      </c>
      <c r="J22" s="4" t="e">
        <f>L22/52</f>
        <v>#N/A</v>
      </c>
      <c r="K22" s="7" t="e">
        <f>K21+F25</f>
        <v>#N/A</v>
      </c>
      <c r="L22" s="7" t="e">
        <f>K22*12</f>
        <v>#N/A</v>
      </c>
      <c r="N22" s="17">
        <v>19</v>
      </c>
      <c r="O22" s="23">
        <f t="shared" si="5"/>
        <v>0</v>
      </c>
      <c r="P22" s="38">
        <f t="shared" si="0"/>
        <v>0</v>
      </c>
      <c r="Q22" s="38">
        <f t="shared" si="4"/>
        <v>0</v>
      </c>
      <c r="R22" s="23">
        <f t="shared" si="1"/>
        <v>0</v>
      </c>
      <c r="S22" s="17"/>
      <c r="T22" s="23">
        <f t="shared" si="6"/>
        <v>0</v>
      </c>
      <c r="U22" s="38">
        <f t="shared" si="2"/>
        <v>0</v>
      </c>
      <c r="V22" s="23">
        <f t="shared" si="3"/>
        <v>0</v>
      </c>
    </row>
    <row r="23" spans="2:22" ht="15.75" customHeight="1" x14ac:dyDescent="0.25">
      <c r="B23" s="17" t="s">
        <v>88</v>
      </c>
      <c r="C23" s="44">
        <v>0</v>
      </c>
      <c r="E23" s="9" t="s">
        <v>2</v>
      </c>
      <c r="F23" s="47">
        <v>0</v>
      </c>
      <c r="N23" s="17">
        <v>20</v>
      </c>
      <c r="O23" s="23">
        <f t="shared" si="5"/>
        <v>0</v>
      </c>
      <c r="P23" s="38">
        <f t="shared" si="0"/>
        <v>0</v>
      </c>
      <c r="Q23" s="38">
        <f t="shared" si="4"/>
        <v>0</v>
      </c>
      <c r="R23" s="23">
        <f t="shared" si="1"/>
        <v>0</v>
      </c>
      <c r="S23" s="17"/>
      <c r="T23" s="23">
        <f t="shared" si="6"/>
        <v>0</v>
      </c>
      <c r="U23" s="38">
        <f t="shared" si="2"/>
        <v>0</v>
      </c>
      <c r="V23" s="23">
        <f t="shared" si="3"/>
        <v>0</v>
      </c>
    </row>
    <row r="24" spans="2:22" ht="15.75" customHeight="1" x14ac:dyDescent="0.25">
      <c r="B24" s="17" t="s">
        <v>87</v>
      </c>
      <c r="C24" s="32">
        <v>0</v>
      </c>
      <c r="E24" s="8" t="s">
        <v>2</v>
      </c>
      <c r="F24" s="14">
        <v>0</v>
      </c>
      <c r="H24" s="1" t="s">
        <v>42</v>
      </c>
      <c r="N24" s="17">
        <v>21</v>
      </c>
      <c r="O24" s="23">
        <f t="shared" si="5"/>
        <v>0</v>
      </c>
      <c r="P24" s="38">
        <f t="shared" si="0"/>
        <v>0</v>
      </c>
      <c r="Q24" s="38">
        <f t="shared" si="4"/>
        <v>0</v>
      </c>
      <c r="R24" s="23">
        <f t="shared" si="1"/>
        <v>0</v>
      </c>
      <c r="S24" s="17"/>
      <c r="T24" s="23">
        <f t="shared" si="6"/>
        <v>0</v>
      </c>
      <c r="U24" s="38">
        <f t="shared" si="2"/>
        <v>0</v>
      </c>
      <c r="V24" s="23">
        <f t="shared" si="3"/>
        <v>0</v>
      </c>
    </row>
    <row r="25" spans="2:22" ht="15.75" customHeight="1" x14ac:dyDescent="0.25">
      <c r="B25" s="45" t="s">
        <v>1</v>
      </c>
      <c r="C25" s="46">
        <f>SUM(C3:C24)</f>
        <v>0</v>
      </c>
      <c r="E25" s="49" t="s">
        <v>1</v>
      </c>
      <c r="F25" s="46">
        <f>SUM(F3:F24)</f>
        <v>0</v>
      </c>
      <c r="H25" s="10" t="s">
        <v>65</v>
      </c>
      <c r="I25" s="7">
        <f>J25/5</f>
        <v>240</v>
      </c>
      <c r="J25" s="14">
        <v>1200</v>
      </c>
      <c r="K25" s="4">
        <f>J25*52/12</f>
        <v>5200</v>
      </c>
      <c r="L25" s="4">
        <f>K25*12</f>
        <v>62400</v>
      </c>
      <c r="N25" s="17">
        <v>22</v>
      </c>
      <c r="O25" s="23">
        <f t="shared" si="5"/>
        <v>0</v>
      </c>
      <c r="P25" s="38">
        <f t="shared" si="0"/>
        <v>0</v>
      </c>
      <c r="Q25" s="38">
        <f t="shared" si="4"/>
        <v>0</v>
      </c>
      <c r="R25" s="23">
        <f t="shared" si="1"/>
        <v>0</v>
      </c>
      <c r="S25" s="17"/>
      <c r="T25" s="23">
        <f t="shared" si="6"/>
        <v>0</v>
      </c>
      <c r="U25" s="38">
        <f t="shared" si="2"/>
        <v>0</v>
      </c>
      <c r="V25" s="23">
        <f t="shared" si="3"/>
        <v>0</v>
      </c>
    </row>
    <row r="26" spans="2:22" ht="15.75" customHeight="1" x14ac:dyDescent="0.25">
      <c r="H26" s="10" t="s">
        <v>66</v>
      </c>
      <c r="I26" s="7">
        <f>J26/5</f>
        <v>100</v>
      </c>
      <c r="J26" s="50">
        <v>500</v>
      </c>
      <c r="K26" s="4">
        <f>J26*52/12</f>
        <v>2166.6666666666665</v>
      </c>
      <c r="L26" s="4">
        <f>K26*12</f>
        <v>26000</v>
      </c>
      <c r="N26" s="17">
        <v>23</v>
      </c>
      <c r="O26" s="23">
        <f t="shared" si="5"/>
        <v>0</v>
      </c>
      <c r="P26" s="38">
        <f t="shared" si="0"/>
        <v>0</v>
      </c>
      <c r="Q26" s="38">
        <f t="shared" si="4"/>
        <v>0</v>
      </c>
      <c r="R26" s="23">
        <f t="shared" si="1"/>
        <v>0</v>
      </c>
      <c r="S26" s="17"/>
      <c r="T26" s="23">
        <f t="shared" si="6"/>
        <v>0</v>
      </c>
      <c r="U26" s="38">
        <f t="shared" si="2"/>
        <v>0</v>
      </c>
      <c r="V26" s="23">
        <f t="shared" si="3"/>
        <v>0</v>
      </c>
    </row>
    <row r="27" spans="2:22" ht="15.75" customHeight="1" x14ac:dyDescent="0.25">
      <c r="H27" s="10" t="s">
        <v>95</v>
      </c>
      <c r="I27" s="7">
        <f>J27/5</f>
        <v>51.4</v>
      </c>
      <c r="J27" s="14">
        <v>257</v>
      </c>
      <c r="K27" s="4">
        <f>J27*52/12</f>
        <v>1113.6666666666667</v>
      </c>
      <c r="L27" s="4">
        <f>K27*12</f>
        <v>13364</v>
      </c>
      <c r="N27" s="17">
        <v>24</v>
      </c>
      <c r="O27" s="23">
        <f t="shared" si="5"/>
        <v>0</v>
      </c>
      <c r="P27" s="38">
        <f t="shared" si="0"/>
        <v>0</v>
      </c>
      <c r="Q27" s="38">
        <f t="shared" si="4"/>
        <v>0</v>
      </c>
      <c r="R27" s="23">
        <f t="shared" si="1"/>
        <v>0</v>
      </c>
      <c r="S27" s="17"/>
      <c r="T27" s="23">
        <f t="shared" si="6"/>
        <v>0</v>
      </c>
      <c r="U27" s="38">
        <f t="shared" si="2"/>
        <v>0</v>
      </c>
      <c r="V27" s="23">
        <f t="shared" si="3"/>
        <v>0</v>
      </c>
    </row>
    <row r="28" spans="2:22" ht="15.75" customHeight="1" x14ac:dyDescent="0.25">
      <c r="H28" s="10" t="s">
        <v>96</v>
      </c>
      <c r="I28" s="7">
        <f>J28/5</f>
        <v>0</v>
      </c>
      <c r="J28" s="14">
        <v>0</v>
      </c>
      <c r="K28" s="4">
        <f>J28*52/12</f>
        <v>0</v>
      </c>
      <c r="L28" s="4">
        <f>K28*12</f>
        <v>0</v>
      </c>
      <c r="N28" s="17">
        <v>25</v>
      </c>
      <c r="O28" s="23">
        <f t="shared" si="5"/>
        <v>0</v>
      </c>
      <c r="P28" s="38">
        <f t="shared" si="0"/>
        <v>0</v>
      </c>
      <c r="Q28" s="38">
        <f t="shared" si="4"/>
        <v>0</v>
      </c>
      <c r="R28" s="23">
        <f t="shared" si="1"/>
        <v>0</v>
      </c>
      <c r="S28" s="17"/>
      <c r="T28" s="23">
        <f t="shared" si="6"/>
        <v>0</v>
      </c>
      <c r="U28" s="38">
        <f t="shared" si="2"/>
        <v>0</v>
      </c>
      <c r="V28" s="23">
        <f t="shared" si="3"/>
        <v>0</v>
      </c>
    </row>
    <row r="29" spans="2:22" ht="15.75" customHeight="1" thickBot="1" x14ac:dyDescent="0.3">
      <c r="H29" s="10" t="s">
        <v>49</v>
      </c>
      <c r="I29" s="7">
        <f>J29/5</f>
        <v>0</v>
      </c>
      <c r="J29" s="14">
        <v>0</v>
      </c>
      <c r="K29" s="4">
        <f>J29*52/12</f>
        <v>0</v>
      </c>
      <c r="L29" s="4">
        <f>K29*12</f>
        <v>0</v>
      </c>
      <c r="N29" s="17">
        <v>26</v>
      </c>
      <c r="O29" s="23">
        <f t="shared" si="5"/>
        <v>0</v>
      </c>
      <c r="P29" s="38">
        <f t="shared" si="0"/>
        <v>0</v>
      </c>
      <c r="Q29" s="38">
        <f t="shared" si="4"/>
        <v>0</v>
      </c>
      <c r="R29" s="23">
        <f t="shared" si="1"/>
        <v>0</v>
      </c>
      <c r="S29" s="17"/>
      <c r="T29" s="23">
        <f t="shared" si="6"/>
        <v>0</v>
      </c>
      <c r="U29" s="38">
        <f t="shared" si="2"/>
        <v>0</v>
      </c>
      <c r="V29" s="23">
        <f t="shared" si="3"/>
        <v>0</v>
      </c>
    </row>
    <row r="30" spans="2:22" ht="15.75" customHeight="1" thickTop="1" x14ac:dyDescent="0.25">
      <c r="H30" s="3" t="s">
        <v>27</v>
      </c>
      <c r="I30" s="13" t="e">
        <f>SUM(I25:I29)-I22</f>
        <v>#N/A</v>
      </c>
      <c r="J30" s="13" t="e">
        <f>SUM(J25:J29)-J22</f>
        <v>#N/A</v>
      </c>
      <c r="K30" s="13" t="e">
        <f>SUM(K25:K29)-K22</f>
        <v>#N/A</v>
      </c>
      <c r="L30" s="13" t="e">
        <f>SUM(L25:L29)-L22</f>
        <v>#N/A</v>
      </c>
      <c r="N30" s="17">
        <v>27</v>
      </c>
      <c r="O30" s="23">
        <f t="shared" si="5"/>
        <v>0</v>
      </c>
      <c r="P30" s="38">
        <f t="shared" si="0"/>
        <v>0</v>
      </c>
      <c r="Q30" s="38">
        <f t="shared" si="4"/>
        <v>0</v>
      </c>
      <c r="R30" s="23">
        <f t="shared" si="1"/>
        <v>0</v>
      </c>
      <c r="S30" s="17"/>
      <c r="T30" s="23">
        <f t="shared" si="6"/>
        <v>0</v>
      </c>
      <c r="U30" s="38">
        <f t="shared" si="2"/>
        <v>0</v>
      </c>
      <c r="V30" s="23">
        <f t="shared" si="3"/>
        <v>0</v>
      </c>
    </row>
    <row r="31" spans="2:22" ht="15.75" customHeight="1" x14ac:dyDescent="0.25">
      <c r="N31" s="17">
        <v>28</v>
      </c>
      <c r="O31" s="23">
        <f t="shared" si="5"/>
        <v>0</v>
      </c>
      <c r="P31" s="38">
        <f t="shared" si="0"/>
        <v>0</v>
      </c>
      <c r="Q31" s="38">
        <f t="shared" si="4"/>
        <v>0</v>
      </c>
      <c r="R31" s="23">
        <f t="shared" si="1"/>
        <v>0</v>
      </c>
      <c r="S31" s="17"/>
      <c r="T31" s="23">
        <f t="shared" si="6"/>
        <v>0</v>
      </c>
      <c r="U31" s="38">
        <f t="shared" si="2"/>
        <v>0</v>
      </c>
      <c r="V31" s="23">
        <f t="shared" si="3"/>
        <v>0</v>
      </c>
    </row>
    <row r="32" spans="2:22" ht="15" customHeight="1" x14ac:dyDescent="0.25">
      <c r="H32" s="36" t="s">
        <v>100</v>
      </c>
      <c r="I32" s="54">
        <v>0</v>
      </c>
      <c r="N32" s="17">
        <v>29</v>
      </c>
      <c r="O32" s="23">
        <f t="shared" si="5"/>
        <v>0</v>
      </c>
      <c r="P32" s="38">
        <f t="shared" si="0"/>
        <v>0</v>
      </c>
      <c r="Q32" s="38">
        <f t="shared" si="4"/>
        <v>0</v>
      </c>
      <c r="R32" s="23">
        <f t="shared" si="1"/>
        <v>0</v>
      </c>
      <c r="S32" s="17"/>
      <c r="T32" s="23">
        <f t="shared" si="6"/>
        <v>0</v>
      </c>
      <c r="U32" s="38">
        <f t="shared" si="2"/>
        <v>0</v>
      </c>
      <c r="V32" s="23">
        <f t="shared" si="3"/>
        <v>0</v>
      </c>
    </row>
    <row r="33" spans="8:22" ht="15" customHeight="1" x14ac:dyDescent="0.25">
      <c r="H33" s="36" t="s">
        <v>59</v>
      </c>
      <c r="I33" s="5">
        <f>I13*5*I32</f>
        <v>0</v>
      </c>
      <c r="N33" s="17">
        <v>30</v>
      </c>
      <c r="O33" s="23">
        <f t="shared" si="5"/>
        <v>0</v>
      </c>
      <c r="P33" s="38">
        <f t="shared" si="0"/>
        <v>0</v>
      </c>
      <c r="Q33" s="38">
        <f t="shared" si="4"/>
        <v>0</v>
      </c>
      <c r="R33" s="23">
        <f t="shared" si="1"/>
        <v>0</v>
      </c>
      <c r="S33" s="17"/>
      <c r="T33" s="23">
        <f t="shared" si="6"/>
        <v>0</v>
      </c>
      <c r="U33" s="38">
        <f t="shared" si="2"/>
        <v>0</v>
      </c>
      <c r="V33" s="23">
        <f t="shared" si="3"/>
        <v>0</v>
      </c>
    </row>
    <row r="34" spans="8:22" ht="15" customHeight="1" x14ac:dyDescent="0.25">
      <c r="H34" s="36" t="s">
        <v>99</v>
      </c>
      <c r="I34" s="4" t="e">
        <f>J26/I33</f>
        <v>#DIV/0!</v>
      </c>
      <c r="N34" s="17">
        <v>31</v>
      </c>
      <c r="O34" s="23">
        <f t="shared" si="5"/>
        <v>0</v>
      </c>
      <c r="P34" s="38">
        <f t="shared" si="0"/>
        <v>0</v>
      </c>
      <c r="Q34" s="38">
        <f t="shared" si="4"/>
        <v>0</v>
      </c>
      <c r="R34" s="23">
        <f t="shared" si="1"/>
        <v>0</v>
      </c>
      <c r="S34" s="17"/>
      <c r="T34" s="23">
        <f t="shared" si="6"/>
        <v>0</v>
      </c>
      <c r="U34" s="38">
        <f t="shared" si="2"/>
        <v>0</v>
      </c>
      <c r="V34" s="23">
        <f t="shared" si="3"/>
        <v>0</v>
      </c>
    </row>
    <row r="35" spans="8:22" ht="15" customHeight="1" x14ac:dyDescent="0.25">
      <c r="H35" s="8"/>
      <c r="N35" s="17">
        <v>32</v>
      </c>
      <c r="O35" s="23">
        <f t="shared" si="5"/>
        <v>0</v>
      </c>
      <c r="P35" s="38">
        <f t="shared" si="0"/>
        <v>0</v>
      </c>
      <c r="Q35" s="38">
        <f t="shared" si="4"/>
        <v>0</v>
      </c>
      <c r="R35" s="23">
        <f t="shared" si="1"/>
        <v>0</v>
      </c>
      <c r="S35" s="17"/>
      <c r="T35" s="23">
        <f t="shared" si="6"/>
        <v>0</v>
      </c>
      <c r="U35" s="38">
        <f t="shared" si="2"/>
        <v>0</v>
      </c>
      <c r="V35" s="23">
        <f t="shared" si="3"/>
        <v>0</v>
      </c>
    </row>
    <row r="36" spans="8:22" ht="15" customHeight="1" x14ac:dyDescent="0.25">
      <c r="N36" s="17">
        <v>33</v>
      </c>
      <c r="O36" s="23">
        <f t="shared" si="5"/>
        <v>0</v>
      </c>
      <c r="P36" s="38">
        <f t="shared" si="0"/>
        <v>0</v>
      </c>
      <c r="Q36" s="38">
        <f t="shared" si="4"/>
        <v>0</v>
      </c>
      <c r="R36" s="23">
        <f t="shared" si="1"/>
        <v>0</v>
      </c>
      <c r="S36" s="17"/>
      <c r="T36" s="23">
        <f t="shared" si="6"/>
        <v>0</v>
      </c>
      <c r="U36" s="38">
        <f t="shared" si="2"/>
        <v>0</v>
      </c>
      <c r="V36" s="23">
        <f t="shared" si="3"/>
        <v>0</v>
      </c>
    </row>
    <row r="37" spans="8:22" ht="15" customHeight="1" x14ac:dyDescent="0.25">
      <c r="N37" s="17">
        <v>34</v>
      </c>
      <c r="O37" s="23">
        <f t="shared" si="5"/>
        <v>0</v>
      </c>
      <c r="P37" s="38">
        <f t="shared" si="0"/>
        <v>0</v>
      </c>
      <c r="Q37" s="38">
        <f t="shared" si="4"/>
        <v>0</v>
      </c>
      <c r="R37" s="23">
        <f t="shared" si="1"/>
        <v>0</v>
      </c>
      <c r="S37" s="17"/>
      <c r="T37" s="23">
        <f t="shared" si="6"/>
        <v>0</v>
      </c>
      <c r="U37" s="38">
        <f t="shared" si="2"/>
        <v>0</v>
      </c>
      <c r="V37" s="23">
        <f t="shared" si="3"/>
        <v>0</v>
      </c>
    </row>
    <row r="38" spans="8:22" ht="15" customHeight="1" x14ac:dyDescent="0.25">
      <c r="N38" s="17">
        <v>35</v>
      </c>
      <c r="O38" s="23">
        <f t="shared" si="5"/>
        <v>0</v>
      </c>
      <c r="P38" s="38">
        <f t="shared" si="0"/>
        <v>0</v>
      </c>
      <c r="Q38" s="38">
        <f t="shared" si="4"/>
        <v>0</v>
      </c>
      <c r="R38" s="23">
        <f t="shared" si="1"/>
        <v>0</v>
      </c>
      <c r="S38" s="17"/>
      <c r="T38" s="23">
        <f t="shared" si="6"/>
        <v>0</v>
      </c>
      <c r="U38" s="38">
        <f t="shared" si="2"/>
        <v>0</v>
      </c>
      <c r="V38" s="23">
        <f t="shared" si="3"/>
        <v>0</v>
      </c>
    </row>
    <row r="39" spans="8:22" ht="15" customHeight="1" x14ac:dyDescent="0.25">
      <c r="N39" s="17">
        <v>36</v>
      </c>
      <c r="O39" s="23">
        <f t="shared" si="5"/>
        <v>0</v>
      </c>
      <c r="P39" s="38">
        <f t="shared" si="0"/>
        <v>0</v>
      </c>
      <c r="Q39" s="38">
        <f t="shared" si="4"/>
        <v>0</v>
      </c>
      <c r="R39" s="23">
        <f t="shared" si="1"/>
        <v>0</v>
      </c>
      <c r="S39" s="17"/>
      <c r="T39" s="23">
        <f t="shared" si="6"/>
        <v>0</v>
      </c>
      <c r="U39" s="38">
        <f t="shared" si="2"/>
        <v>0</v>
      </c>
      <c r="V39" s="23">
        <f t="shared" si="3"/>
        <v>0</v>
      </c>
    </row>
    <row r="40" spans="8:22" ht="15" customHeight="1" x14ac:dyDescent="0.25">
      <c r="N40" s="17">
        <v>37</v>
      </c>
      <c r="O40" s="23">
        <f t="shared" si="5"/>
        <v>0</v>
      </c>
      <c r="P40" s="38">
        <f t="shared" si="0"/>
        <v>0</v>
      </c>
      <c r="Q40" s="38">
        <f t="shared" si="4"/>
        <v>0</v>
      </c>
      <c r="R40" s="23">
        <f t="shared" si="1"/>
        <v>0</v>
      </c>
      <c r="S40" s="17"/>
      <c r="T40" s="23">
        <f t="shared" si="6"/>
        <v>0</v>
      </c>
      <c r="U40" s="38">
        <f t="shared" si="2"/>
        <v>0</v>
      </c>
      <c r="V40" s="23">
        <f t="shared" si="3"/>
        <v>0</v>
      </c>
    </row>
    <row r="41" spans="8:22" ht="15" customHeight="1" x14ac:dyDescent="0.25">
      <c r="N41" s="17">
        <v>38</v>
      </c>
      <c r="O41" s="23">
        <f t="shared" si="5"/>
        <v>0</v>
      </c>
      <c r="P41" s="38">
        <f t="shared" si="0"/>
        <v>0</v>
      </c>
      <c r="Q41" s="38">
        <f t="shared" si="4"/>
        <v>0</v>
      </c>
      <c r="R41" s="23">
        <f t="shared" si="1"/>
        <v>0</v>
      </c>
      <c r="S41" s="17"/>
      <c r="T41" s="23">
        <f t="shared" si="6"/>
        <v>0</v>
      </c>
      <c r="U41" s="38">
        <f t="shared" si="2"/>
        <v>0</v>
      </c>
      <c r="V41" s="23">
        <f t="shared" si="3"/>
        <v>0</v>
      </c>
    </row>
    <row r="42" spans="8:22" ht="15" customHeight="1" x14ac:dyDescent="0.25">
      <c r="N42" s="17">
        <v>39</v>
      </c>
      <c r="O42" s="23">
        <f t="shared" si="5"/>
        <v>0</v>
      </c>
      <c r="P42" s="38">
        <f t="shared" si="0"/>
        <v>0</v>
      </c>
      <c r="Q42" s="38">
        <f t="shared" si="4"/>
        <v>0</v>
      </c>
      <c r="R42" s="23">
        <f t="shared" si="1"/>
        <v>0</v>
      </c>
      <c r="S42" s="17"/>
      <c r="T42" s="23">
        <f t="shared" si="6"/>
        <v>0</v>
      </c>
      <c r="U42" s="38">
        <f t="shared" si="2"/>
        <v>0</v>
      </c>
      <c r="V42" s="23">
        <f t="shared" si="3"/>
        <v>0</v>
      </c>
    </row>
    <row r="43" spans="8:22" ht="15" customHeight="1" x14ac:dyDescent="0.25">
      <c r="N43" s="17">
        <v>40</v>
      </c>
      <c r="O43" s="23">
        <f t="shared" si="5"/>
        <v>0</v>
      </c>
      <c r="P43" s="38">
        <f t="shared" si="0"/>
        <v>0</v>
      </c>
      <c r="Q43" s="38">
        <f t="shared" si="4"/>
        <v>0</v>
      </c>
      <c r="R43" s="23">
        <f t="shared" si="1"/>
        <v>0</v>
      </c>
      <c r="S43" s="17"/>
      <c r="T43" s="23">
        <f t="shared" si="6"/>
        <v>0</v>
      </c>
      <c r="U43" s="38">
        <f t="shared" si="2"/>
        <v>0</v>
      </c>
      <c r="V43" s="23">
        <f t="shared" si="3"/>
        <v>0</v>
      </c>
    </row>
    <row r="44" spans="8:22" ht="15" customHeight="1" x14ac:dyDescent="0.25">
      <c r="N44" s="17">
        <v>41</v>
      </c>
      <c r="O44" s="23">
        <f t="shared" si="5"/>
        <v>0</v>
      </c>
      <c r="P44" s="38">
        <f t="shared" si="0"/>
        <v>0</v>
      </c>
      <c r="Q44" s="38">
        <f t="shared" si="4"/>
        <v>0</v>
      </c>
      <c r="R44" s="23">
        <f t="shared" si="1"/>
        <v>0</v>
      </c>
      <c r="S44" s="17"/>
      <c r="T44" s="23">
        <f t="shared" si="6"/>
        <v>0</v>
      </c>
      <c r="U44" s="38">
        <f t="shared" si="2"/>
        <v>0</v>
      </c>
      <c r="V44" s="23">
        <f t="shared" si="3"/>
        <v>0</v>
      </c>
    </row>
    <row r="45" spans="8:22" ht="15" customHeight="1" x14ac:dyDescent="0.25">
      <c r="N45" s="17">
        <v>42</v>
      </c>
      <c r="O45" s="23">
        <f t="shared" si="5"/>
        <v>0</v>
      </c>
      <c r="P45" s="38">
        <f t="shared" si="0"/>
        <v>0</v>
      </c>
      <c r="Q45" s="38">
        <f t="shared" si="4"/>
        <v>0</v>
      </c>
      <c r="R45" s="23">
        <f t="shared" si="1"/>
        <v>0</v>
      </c>
      <c r="S45" s="17"/>
      <c r="T45" s="23">
        <f t="shared" si="6"/>
        <v>0</v>
      </c>
      <c r="U45" s="38">
        <f t="shared" si="2"/>
        <v>0</v>
      </c>
      <c r="V45" s="23">
        <f t="shared" si="3"/>
        <v>0</v>
      </c>
    </row>
    <row r="46" spans="8:22" ht="15" customHeight="1" x14ac:dyDescent="0.25">
      <c r="N46" s="17">
        <v>43</v>
      </c>
      <c r="O46" s="23">
        <f t="shared" si="5"/>
        <v>0</v>
      </c>
      <c r="P46" s="38">
        <f t="shared" si="0"/>
        <v>0</v>
      </c>
      <c r="Q46" s="38">
        <f t="shared" si="4"/>
        <v>0</v>
      </c>
      <c r="R46" s="23">
        <f t="shared" si="1"/>
        <v>0</v>
      </c>
      <c r="S46" s="17"/>
      <c r="T46" s="23">
        <f t="shared" si="6"/>
        <v>0</v>
      </c>
      <c r="U46" s="38">
        <f t="shared" si="2"/>
        <v>0</v>
      </c>
      <c r="V46" s="23">
        <f t="shared" si="3"/>
        <v>0</v>
      </c>
    </row>
    <row r="47" spans="8:22" ht="15" customHeight="1" x14ac:dyDescent="0.25">
      <c r="N47" s="17">
        <v>44</v>
      </c>
      <c r="O47" s="23">
        <f t="shared" si="5"/>
        <v>0</v>
      </c>
      <c r="P47" s="38">
        <f t="shared" si="0"/>
        <v>0</v>
      </c>
      <c r="Q47" s="38">
        <f t="shared" si="4"/>
        <v>0</v>
      </c>
      <c r="R47" s="23">
        <f t="shared" si="1"/>
        <v>0</v>
      </c>
      <c r="S47" s="17"/>
      <c r="T47" s="23">
        <f t="shared" si="6"/>
        <v>0</v>
      </c>
      <c r="U47" s="38">
        <f t="shared" si="2"/>
        <v>0</v>
      </c>
      <c r="V47" s="23">
        <f t="shared" si="3"/>
        <v>0</v>
      </c>
    </row>
    <row r="48" spans="8:22" ht="15" customHeight="1" x14ac:dyDescent="0.25">
      <c r="N48" s="17">
        <v>45</v>
      </c>
      <c r="O48" s="23">
        <f t="shared" si="5"/>
        <v>0</v>
      </c>
      <c r="P48" s="38">
        <f t="shared" si="0"/>
        <v>0</v>
      </c>
      <c r="Q48" s="38">
        <f t="shared" si="4"/>
        <v>0</v>
      </c>
      <c r="R48" s="23">
        <f t="shared" si="1"/>
        <v>0</v>
      </c>
      <c r="S48" s="17"/>
      <c r="T48" s="23">
        <f t="shared" si="6"/>
        <v>0</v>
      </c>
      <c r="U48" s="38">
        <f t="shared" si="2"/>
        <v>0</v>
      </c>
      <c r="V48" s="23">
        <f t="shared" si="3"/>
        <v>0</v>
      </c>
    </row>
    <row r="49" spans="14:22" ht="15" customHeight="1" x14ac:dyDescent="0.25">
      <c r="N49" s="17">
        <v>46</v>
      </c>
      <c r="O49" s="23">
        <f t="shared" si="5"/>
        <v>0</v>
      </c>
      <c r="P49" s="38">
        <f t="shared" si="0"/>
        <v>0</v>
      </c>
      <c r="Q49" s="38">
        <f t="shared" si="4"/>
        <v>0</v>
      </c>
      <c r="R49" s="23">
        <f t="shared" si="1"/>
        <v>0</v>
      </c>
      <c r="S49" s="17"/>
      <c r="T49" s="23">
        <f t="shared" si="6"/>
        <v>0</v>
      </c>
      <c r="U49" s="38">
        <f t="shared" si="2"/>
        <v>0</v>
      </c>
      <c r="V49" s="23">
        <f t="shared" si="3"/>
        <v>0</v>
      </c>
    </row>
    <row r="50" spans="14:22" ht="15" customHeight="1" x14ac:dyDescent="0.25">
      <c r="N50" s="17">
        <v>47</v>
      </c>
      <c r="O50" s="23">
        <f t="shared" si="5"/>
        <v>0</v>
      </c>
      <c r="P50" s="38">
        <f t="shared" si="0"/>
        <v>0</v>
      </c>
      <c r="Q50" s="38">
        <f t="shared" si="4"/>
        <v>0</v>
      </c>
      <c r="R50" s="23">
        <f t="shared" si="1"/>
        <v>0</v>
      </c>
      <c r="S50" s="17"/>
      <c r="T50" s="23">
        <f t="shared" si="6"/>
        <v>0</v>
      </c>
      <c r="U50" s="38">
        <f t="shared" si="2"/>
        <v>0</v>
      </c>
      <c r="V50" s="23">
        <f t="shared" si="3"/>
        <v>0</v>
      </c>
    </row>
    <row r="51" spans="14:22" ht="15" customHeight="1" x14ac:dyDescent="0.25">
      <c r="N51" s="17">
        <v>48</v>
      </c>
      <c r="O51" s="23">
        <f t="shared" si="5"/>
        <v>0</v>
      </c>
      <c r="P51" s="38">
        <f t="shared" si="0"/>
        <v>0</v>
      </c>
      <c r="Q51" s="38">
        <f t="shared" si="4"/>
        <v>0</v>
      </c>
      <c r="R51" s="23">
        <f t="shared" si="1"/>
        <v>0</v>
      </c>
      <c r="S51" s="17"/>
      <c r="T51" s="23">
        <f t="shared" si="6"/>
        <v>0</v>
      </c>
      <c r="U51" s="38">
        <f t="shared" si="2"/>
        <v>0</v>
      </c>
      <c r="V51" s="23">
        <f t="shared" si="3"/>
        <v>0</v>
      </c>
    </row>
    <row r="52" spans="14:22" ht="15" customHeight="1" x14ac:dyDescent="0.25">
      <c r="N52" s="17">
        <v>49</v>
      </c>
      <c r="O52" s="23">
        <f t="shared" si="5"/>
        <v>0</v>
      </c>
      <c r="P52" s="38">
        <f t="shared" si="0"/>
        <v>0</v>
      </c>
      <c r="Q52" s="38">
        <f t="shared" si="4"/>
        <v>0</v>
      </c>
      <c r="R52" s="23">
        <f t="shared" si="1"/>
        <v>0</v>
      </c>
      <c r="S52" s="17"/>
      <c r="T52" s="23">
        <f t="shared" si="6"/>
        <v>0</v>
      </c>
      <c r="U52" s="38">
        <f t="shared" si="2"/>
        <v>0</v>
      </c>
      <c r="V52" s="23">
        <f t="shared" si="3"/>
        <v>0</v>
      </c>
    </row>
    <row r="53" spans="14:22" ht="15" customHeight="1" x14ac:dyDescent="0.25">
      <c r="N53" s="17">
        <v>50</v>
      </c>
      <c r="O53" s="23">
        <f t="shared" si="5"/>
        <v>0</v>
      </c>
      <c r="P53" s="38">
        <f t="shared" si="0"/>
        <v>0</v>
      </c>
      <c r="Q53" s="38">
        <f t="shared" si="4"/>
        <v>0</v>
      </c>
      <c r="R53" s="23">
        <f t="shared" si="1"/>
        <v>0</v>
      </c>
      <c r="S53" s="17"/>
      <c r="T53" s="23">
        <f t="shared" si="6"/>
        <v>0</v>
      </c>
      <c r="U53" s="38">
        <f t="shared" si="2"/>
        <v>0</v>
      </c>
      <c r="V53" s="23">
        <f t="shared" si="3"/>
        <v>0</v>
      </c>
    </row>
    <row r="54" spans="14:22" ht="15" customHeight="1" x14ac:dyDescent="0.25">
      <c r="N54" s="17">
        <v>51</v>
      </c>
      <c r="O54" s="23">
        <f t="shared" si="5"/>
        <v>0</v>
      </c>
      <c r="P54" s="38">
        <f t="shared" si="0"/>
        <v>0</v>
      </c>
      <c r="Q54" s="38">
        <f t="shared" si="4"/>
        <v>0</v>
      </c>
      <c r="R54" s="23">
        <f t="shared" si="1"/>
        <v>0</v>
      </c>
      <c r="S54" s="17"/>
      <c r="T54" s="23">
        <f t="shared" si="6"/>
        <v>0</v>
      </c>
      <c r="U54" s="38">
        <f t="shared" si="2"/>
        <v>0</v>
      </c>
      <c r="V54" s="23">
        <f t="shared" si="3"/>
        <v>0</v>
      </c>
    </row>
    <row r="55" spans="14:22" ht="15" customHeight="1" x14ac:dyDescent="0.25">
      <c r="N55" s="17">
        <v>52</v>
      </c>
      <c r="O55" s="23">
        <f t="shared" si="5"/>
        <v>0</v>
      </c>
      <c r="P55" s="38">
        <f t="shared" si="0"/>
        <v>0</v>
      </c>
      <c r="Q55" s="38">
        <f t="shared" si="4"/>
        <v>0</v>
      </c>
      <c r="R55" s="23">
        <f t="shared" si="1"/>
        <v>0</v>
      </c>
      <c r="S55" s="17"/>
      <c r="T55" s="23">
        <f t="shared" si="6"/>
        <v>0</v>
      </c>
      <c r="U55" s="38">
        <f t="shared" si="2"/>
        <v>0</v>
      </c>
      <c r="V55" s="23">
        <f t="shared" si="3"/>
        <v>0</v>
      </c>
    </row>
    <row r="56" spans="14:22" ht="15" customHeight="1" x14ac:dyDescent="0.25">
      <c r="N56" s="17">
        <v>53</v>
      </c>
      <c r="O56" s="23">
        <f t="shared" si="5"/>
        <v>0</v>
      </c>
      <c r="P56" s="38">
        <f t="shared" si="0"/>
        <v>0</v>
      </c>
      <c r="Q56" s="38">
        <f t="shared" si="4"/>
        <v>0</v>
      </c>
      <c r="R56" s="23">
        <f t="shared" si="1"/>
        <v>0</v>
      </c>
      <c r="S56" s="17"/>
      <c r="T56" s="23">
        <f t="shared" si="6"/>
        <v>0</v>
      </c>
      <c r="U56" s="38">
        <f t="shared" si="2"/>
        <v>0</v>
      </c>
      <c r="V56" s="23">
        <f t="shared" si="3"/>
        <v>0</v>
      </c>
    </row>
    <row r="57" spans="14:22" ht="15" customHeight="1" x14ac:dyDescent="0.25">
      <c r="N57" s="17">
        <v>54</v>
      </c>
      <c r="O57" s="23">
        <f t="shared" si="5"/>
        <v>0</v>
      </c>
      <c r="P57" s="38">
        <f t="shared" si="0"/>
        <v>0</v>
      </c>
      <c r="Q57" s="38">
        <f t="shared" si="4"/>
        <v>0</v>
      </c>
      <c r="R57" s="23">
        <f t="shared" si="1"/>
        <v>0</v>
      </c>
      <c r="S57" s="17"/>
      <c r="T57" s="23">
        <f t="shared" si="6"/>
        <v>0</v>
      </c>
      <c r="U57" s="38">
        <f t="shared" si="2"/>
        <v>0</v>
      </c>
      <c r="V57" s="23">
        <f t="shared" si="3"/>
        <v>0</v>
      </c>
    </row>
    <row r="58" spans="14:22" ht="15" customHeight="1" x14ac:dyDescent="0.25">
      <c r="N58" s="17">
        <v>55</v>
      </c>
      <c r="O58" s="23">
        <f t="shared" si="5"/>
        <v>0</v>
      </c>
      <c r="P58" s="38">
        <f t="shared" si="0"/>
        <v>0</v>
      </c>
      <c r="Q58" s="38">
        <f t="shared" si="4"/>
        <v>0</v>
      </c>
      <c r="R58" s="23">
        <f t="shared" si="1"/>
        <v>0</v>
      </c>
      <c r="S58" s="17"/>
      <c r="T58" s="23">
        <f t="shared" si="6"/>
        <v>0</v>
      </c>
      <c r="U58" s="38">
        <f t="shared" si="2"/>
        <v>0</v>
      </c>
      <c r="V58" s="23">
        <f t="shared" si="3"/>
        <v>0</v>
      </c>
    </row>
    <row r="59" spans="14:22" ht="15" customHeight="1" x14ac:dyDescent="0.25">
      <c r="N59" s="17">
        <v>56</v>
      </c>
      <c r="O59" s="23">
        <f t="shared" si="5"/>
        <v>0</v>
      </c>
      <c r="P59" s="38">
        <f t="shared" si="0"/>
        <v>0</v>
      </c>
      <c r="Q59" s="38">
        <f t="shared" si="4"/>
        <v>0</v>
      </c>
      <c r="R59" s="23">
        <f t="shared" si="1"/>
        <v>0</v>
      </c>
      <c r="S59" s="17"/>
      <c r="T59" s="23">
        <f t="shared" si="6"/>
        <v>0</v>
      </c>
      <c r="U59" s="38">
        <f t="shared" si="2"/>
        <v>0</v>
      </c>
      <c r="V59" s="23">
        <f t="shared" si="3"/>
        <v>0</v>
      </c>
    </row>
    <row r="60" spans="14:22" ht="15" customHeight="1" x14ac:dyDescent="0.25">
      <c r="N60" s="17">
        <v>57</v>
      </c>
      <c r="O60" s="23">
        <f t="shared" si="5"/>
        <v>0</v>
      </c>
      <c r="P60" s="38">
        <f t="shared" si="0"/>
        <v>0</v>
      </c>
      <c r="Q60" s="38">
        <f t="shared" si="4"/>
        <v>0</v>
      </c>
      <c r="R60" s="23">
        <f t="shared" si="1"/>
        <v>0</v>
      </c>
      <c r="S60" s="17"/>
      <c r="T60" s="23">
        <f t="shared" si="6"/>
        <v>0</v>
      </c>
      <c r="U60" s="38">
        <f t="shared" si="2"/>
        <v>0</v>
      </c>
      <c r="V60" s="23">
        <f t="shared" si="3"/>
        <v>0</v>
      </c>
    </row>
    <row r="61" spans="14:22" ht="15" customHeight="1" x14ac:dyDescent="0.25">
      <c r="N61" s="17">
        <v>58</v>
      </c>
      <c r="O61" s="23">
        <f t="shared" si="5"/>
        <v>0</v>
      </c>
      <c r="P61" s="38">
        <f t="shared" si="0"/>
        <v>0</v>
      </c>
      <c r="Q61" s="38">
        <f t="shared" si="4"/>
        <v>0</v>
      </c>
      <c r="R61" s="23">
        <f t="shared" si="1"/>
        <v>0</v>
      </c>
      <c r="S61" s="17"/>
      <c r="T61" s="23">
        <f t="shared" si="6"/>
        <v>0</v>
      </c>
      <c r="U61" s="38">
        <f t="shared" si="2"/>
        <v>0</v>
      </c>
      <c r="V61" s="23">
        <f t="shared" si="3"/>
        <v>0</v>
      </c>
    </row>
    <row r="62" spans="14:22" ht="15" customHeight="1" x14ac:dyDescent="0.25">
      <c r="N62" s="17">
        <v>59</v>
      </c>
      <c r="O62" s="23">
        <f t="shared" si="5"/>
        <v>0</v>
      </c>
      <c r="P62" s="38">
        <f t="shared" si="0"/>
        <v>0</v>
      </c>
      <c r="Q62" s="38">
        <f t="shared" si="4"/>
        <v>0</v>
      </c>
      <c r="R62" s="23">
        <f t="shared" si="1"/>
        <v>0</v>
      </c>
      <c r="S62" s="17"/>
      <c r="T62" s="23">
        <f t="shared" si="6"/>
        <v>0</v>
      </c>
      <c r="U62" s="38">
        <f t="shared" si="2"/>
        <v>0</v>
      </c>
      <c r="V62" s="23">
        <f t="shared" si="3"/>
        <v>0</v>
      </c>
    </row>
    <row r="63" spans="14:22" ht="15" customHeight="1" x14ac:dyDescent="0.25">
      <c r="N63" s="17">
        <v>60</v>
      </c>
      <c r="O63" s="23">
        <f t="shared" si="5"/>
        <v>0</v>
      </c>
      <c r="P63" s="38">
        <f t="shared" si="0"/>
        <v>0</v>
      </c>
      <c r="Q63" s="38">
        <f t="shared" si="4"/>
        <v>0</v>
      </c>
      <c r="R63" s="23">
        <f t="shared" si="1"/>
        <v>0</v>
      </c>
      <c r="S63" s="17"/>
      <c r="T63" s="23">
        <f t="shared" si="6"/>
        <v>0</v>
      </c>
      <c r="U63" s="38">
        <f t="shared" si="2"/>
        <v>0</v>
      </c>
      <c r="V63" s="23">
        <f t="shared" si="3"/>
        <v>0</v>
      </c>
    </row>
    <row r="64" spans="14:22" ht="15" customHeight="1" x14ac:dyDescent="0.25">
      <c r="N64" s="17">
        <v>61</v>
      </c>
      <c r="O64" s="23">
        <f t="shared" si="5"/>
        <v>0</v>
      </c>
      <c r="P64" s="38">
        <f t="shared" si="0"/>
        <v>0</v>
      </c>
      <c r="Q64" s="38">
        <f t="shared" si="4"/>
        <v>0</v>
      </c>
      <c r="R64" s="23">
        <f t="shared" si="1"/>
        <v>0</v>
      </c>
      <c r="S64" s="17"/>
      <c r="T64" s="23">
        <f t="shared" si="6"/>
        <v>0</v>
      </c>
      <c r="U64" s="38">
        <f t="shared" si="2"/>
        <v>0</v>
      </c>
      <c r="V64" s="23">
        <f t="shared" si="3"/>
        <v>0</v>
      </c>
    </row>
    <row r="65" spans="14:22" ht="15" customHeight="1" x14ac:dyDescent="0.25">
      <c r="N65" s="17">
        <v>62</v>
      </c>
      <c r="O65" s="23">
        <f t="shared" si="5"/>
        <v>0</v>
      </c>
      <c r="P65" s="38">
        <f t="shared" si="0"/>
        <v>0</v>
      </c>
      <c r="Q65" s="38">
        <f t="shared" si="4"/>
        <v>0</v>
      </c>
      <c r="R65" s="23">
        <f t="shared" si="1"/>
        <v>0</v>
      </c>
      <c r="S65" s="17"/>
      <c r="T65" s="23">
        <f t="shared" si="6"/>
        <v>0</v>
      </c>
      <c r="U65" s="38">
        <f t="shared" si="2"/>
        <v>0</v>
      </c>
      <c r="V65" s="23">
        <f t="shared" si="3"/>
        <v>0</v>
      </c>
    </row>
    <row r="66" spans="14:22" ht="15" customHeight="1" x14ac:dyDescent="0.25">
      <c r="N66" s="17">
        <v>63</v>
      </c>
      <c r="O66" s="23">
        <f t="shared" si="5"/>
        <v>0</v>
      </c>
      <c r="P66" s="38">
        <f t="shared" si="0"/>
        <v>0</v>
      </c>
      <c r="Q66" s="38">
        <f t="shared" si="4"/>
        <v>0</v>
      </c>
      <c r="R66" s="23">
        <f t="shared" si="1"/>
        <v>0</v>
      </c>
      <c r="S66" s="17"/>
      <c r="T66" s="23">
        <f t="shared" si="6"/>
        <v>0</v>
      </c>
      <c r="U66" s="38">
        <f t="shared" si="2"/>
        <v>0</v>
      </c>
      <c r="V66" s="23">
        <f t="shared" si="3"/>
        <v>0</v>
      </c>
    </row>
    <row r="67" spans="14:22" ht="15" customHeight="1" x14ac:dyDescent="0.25">
      <c r="N67" s="17">
        <v>64</v>
      </c>
      <c r="O67" s="23">
        <f t="shared" si="5"/>
        <v>0</v>
      </c>
      <c r="P67" s="38">
        <f t="shared" si="0"/>
        <v>0</v>
      </c>
      <c r="Q67" s="38">
        <f t="shared" si="4"/>
        <v>0</v>
      </c>
      <c r="R67" s="23">
        <f t="shared" si="1"/>
        <v>0</v>
      </c>
      <c r="S67" s="17"/>
      <c r="T67" s="23">
        <f t="shared" si="6"/>
        <v>0</v>
      </c>
      <c r="U67" s="38">
        <f t="shared" si="2"/>
        <v>0</v>
      </c>
      <c r="V67" s="23">
        <f t="shared" si="3"/>
        <v>0</v>
      </c>
    </row>
    <row r="68" spans="14:22" ht="15" customHeight="1" x14ac:dyDescent="0.25">
      <c r="N68" s="17">
        <v>65</v>
      </c>
      <c r="O68" s="23">
        <f t="shared" si="5"/>
        <v>0</v>
      </c>
      <c r="P68" s="38">
        <f t="shared" ref="P68:P131" si="7">I$10</f>
        <v>0</v>
      </c>
      <c r="Q68" s="38">
        <f t="shared" si="4"/>
        <v>0</v>
      </c>
      <c r="R68" s="23">
        <f t="shared" ref="R68:R131" si="8">SUM(O68:Q68)*(I$15/12)</f>
        <v>0</v>
      </c>
      <c r="S68" s="17"/>
      <c r="T68" s="23">
        <f t="shared" si="6"/>
        <v>0</v>
      </c>
      <c r="U68" s="38">
        <f t="shared" ref="U68:U131" si="9">-Q68</f>
        <v>0</v>
      </c>
      <c r="V68" s="23">
        <f t="shared" ref="V68:V131" si="10">(T68+U68)*L$3/12</f>
        <v>0</v>
      </c>
    </row>
    <row r="69" spans="14:22" ht="15" customHeight="1" x14ac:dyDescent="0.25">
      <c r="N69" s="17">
        <v>66</v>
      </c>
      <c r="O69" s="23">
        <f t="shared" si="5"/>
        <v>0</v>
      </c>
      <c r="P69" s="38">
        <f t="shared" si="7"/>
        <v>0</v>
      </c>
      <c r="Q69" s="38">
        <f t="shared" ref="Q69:Q132" si="11">IF(O69&gt;I$12,I$11-O69,0)</f>
        <v>0</v>
      </c>
      <c r="R69" s="23">
        <f t="shared" si="8"/>
        <v>0</v>
      </c>
      <c r="S69" s="17"/>
      <c r="T69" s="23">
        <f t="shared" si="6"/>
        <v>0</v>
      </c>
      <c r="U69" s="38">
        <f t="shared" si="9"/>
        <v>0</v>
      </c>
      <c r="V69" s="23">
        <f t="shared" si="10"/>
        <v>0</v>
      </c>
    </row>
    <row r="70" spans="14:22" ht="15" customHeight="1" x14ac:dyDescent="0.25">
      <c r="N70" s="17">
        <v>67</v>
      </c>
      <c r="O70" s="23">
        <f t="shared" ref="O70:O133" si="12">SUM(O69:R69)</f>
        <v>0</v>
      </c>
      <c r="P70" s="38">
        <f t="shared" si="7"/>
        <v>0</v>
      </c>
      <c r="Q70" s="38">
        <f t="shared" si="11"/>
        <v>0</v>
      </c>
      <c r="R70" s="23">
        <f t="shared" si="8"/>
        <v>0</v>
      </c>
      <c r="S70" s="17"/>
      <c r="T70" s="23">
        <f t="shared" ref="T70:T133" si="13">SUM(T69:V69)</f>
        <v>0</v>
      </c>
      <c r="U70" s="38">
        <f t="shared" si="9"/>
        <v>0</v>
      </c>
      <c r="V70" s="23">
        <f t="shared" si="10"/>
        <v>0</v>
      </c>
    </row>
    <row r="71" spans="14:22" ht="15" customHeight="1" x14ac:dyDescent="0.25">
      <c r="N71" s="17">
        <v>68</v>
      </c>
      <c r="O71" s="23">
        <f t="shared" si="12"/>
        <v>0</v>
      </c>
      <c r="P71" s="38">
        <f t="shared" si="7"/>
        <v>0</v>
      </c>
      <c r="Q71" s="38">
        <f t="shared" si="11"/>
        <v>0</v>
      </c>
      <c r="R71" s="23">
        <f t="shared" si="8"/>
        <v>0</v>
      </c>
      <c r="S71" s="17"/>
      <c r="T71" s="23">
        <f t="shared" si="13"/>
        <v>0</v>
      </c>
      <c r="U71" s="38">
        <f t="shared" si="9"/>
        <v>0</v>
      </c>
      <c r="V71" s="23">
        <f t="shared" si="10"/>
        <v>0</v>
      </c>
    </row>
    <row r="72" spans="14:22" ht="15" customHeight="1" x14ac:dyDescent="0.25">
      <c r="N72" s="17">
        <v>69</v>
      </c>
      <c r="O72" s="23">
        <f t="shared" si="12"/>
        <v>0</v>
      </c>
      <c r="P72" s="38">
        <f t="shared" si="7"/>
        <v>0</v>
      </c>
      <c r="Q72" s="38">
        <f t="shared" si="11"/>
        <v>0</v>
      </c>
      <c r="R72" s="23">
        <f t="shared" si="8"/>
        <v>0</v>
      </c>
      <c r="S72" s="17"/>
      <c r="T72" s="23">
        <f t="shared" si="13"/>
        <v>0</v>
      </c>
      <c r="U72" s="38">
        <f t="shared" si="9"/>
        <v>0</v>
      </c>
      <c r="V72" s="23">
        <f t="shared" si="10"/>
        <v>0</v>
      </c>
    </row>
    <row r="73" spans="14:22" ht="15" customHeight="1" x14ac:dyDescent="0.25">
      <c r="N73" s="17">
        <v>70</v>
      </c>
      <c r="O73" s="23">
        <f t="shared" si="12"/>
        <v>0</v>
      </c>
      <c r="P73" s="38">
        <f t="shared" si="7"/>
        <v>0</v>
      </c>
      <c r="Q73" s="38">
        <f t="shared" si="11"/>
        <v>0</v>
      </c>
      <c r="R73" s="23">
        <f t="shared" si="8"/>
        <v>0</v>
      </c>
      <c r="S73" s="17"/>
      <c r="T73" s="23">
        <f t="shared" si="13"/>
        <v>0</v>
      </c>
      <c r="U73" s="38">
        <f t="shared" si="9"/>
        <v>0</v>
      </c>
      <c r="V73" s="23">
        <f t="shared" si="10"/>
        <v>0</v>
      </c>
    </row>
    <row r="74" spans="14:22" ht="15" customHeight="1" x14ac:dyDescent="0.25">
      <c r="N74" s="17">
        <v>71</v>
      </c>
      <c r="O74" s="23">
        <f t="shared" si="12"/>
        <v>0</v>
      </c>
      <c r="P74" s="38">
        <f t="shared" si="7"/>
        <v>0</v>
      </c>
      <c r="Q74" s="38">
        <f t="shared" si="11"/>
        <v>0</v>
      </c>
      <c r="R74" s="23">
        <f t="shared" si="8"/>
        <v>0</v>
      </c>
      <c r="S74" s="17"/>
      <c r="T74" s="23">
        <f t="shared" si="13"/>
        <v>0</v>
      </c>
      <c r="U74" s="38">
        <f t="shared" si="9"/>
        <v>0</v>
      </c>
      <c r="V74" s="23">
        <f t="shared" si="10"/>
        <v>0</v>
      </c>
    </row>
    <row r="75" spans="14:22" ht="15" customHeight="1" x14ac:dyDescent="0.25">
      <c r="N75" s="17">
        <v>72</v>
      </c>
      <c r="O75" s="23">
        <f t="shared" si="12"/>
        <v>0</v>
      </c>
      <c r="P75" s="38">
        <f t="shared" si="7"/>
        <v>0</v>
      </c>
      <c r="Q75" s="38">
        <f t="shared" si="11"/>
        <v>0</v>
      </c>
      <c r="R75" s="23">
        <f t="shared" si="8"/>
        <v>0</v>
      </c>
      <c r="S75" s="17"/>
      <c r="T75" s="23">
        <f t="shared" si="13"/>
        <v>0</v>
      </c>
      <c r="U75" s="38">
        <f t="shared" si="9"/>
        <v>0</v>
      </c>
      <c r="V75" s="23">
        <f t="shared" si="10"/>
        <v>0</v>
      </c>
    </row>
    <row r="76" spans="14:22" ht="15" customHeight="1" x14ac:dyDescent="0.25">
      <c r="N76" s="17">
        <v>73</v>
      </c>
      <c r="O76" s="23">
        <f t="shared" si="12"/>
        <v>0</v>
      </c>
      <c r="P76" s="38">
        <f t="shared" si="7"/>
        <v>0</v>
      </c>
      <c r="Q76" s="38">
        <f t="shared" si="11"/>
        <v>0</v>
      </c>
      <c r="R76" s="23">
        <f t="shared" si="8"/>
        <v>0</v>
      </c>
      <c r="S76" s="17"/>
      <c r="T76" s="23">
        <f t="shared" si="13"/>
        <v>0</v>
      </c>
      <c r="U76" s="38">
        <f t="shared" si="9"/>
        <v>0</v>
      </c>
      <c r="V76" s="23">
        <f t="shared" si="10"/>
        <v>0</v>
      </c>
    </row>
    <row r="77" spans="14:22" ht="15" customHeight="1" x14ac:dyDescent="0.25">
      <c r="N77" s="17">
        <v>74</v>
      </c>
      <c r="O77" s="23">
        <f t="shared" si="12"/>
        <v>0</v>
      </c>
      <c r="P77" s="38">
        <f t="shared" si="7"/>
        <v>0</v>
      </c>
      <c r="Q77" s="38">
        <f t="shared" si="11"/>
        <v>0</v>
      </c>
      <c r="R77" s="23">
        <f t="shared" si="8"/>
        <v>0</v>
      </c>
      <c r="S77" s="17"/>
      <c r="T77" s="23">
        <f t="shared" si="13"/>
        <v>0</v>
      </c>
      <c r="U77" s="38">
        <f t="shared" si="9"/>
        <v>0</v>
      </c>
      <c r="V77" s="23">
        <f t="shared" si="10"/>
        <v>0</v>
      </c>
    </row>
    <row r="78" spans="14:22" ht="15" customHeight="1" x14ac:dyDescent="0.25">
      <c r="N78" s="17">
        <v>75</v>
      </c>
      <c r="O78" s="23">
        <f t="shared" si="12"/>
        <v>0</v>
      </c>
      <c r="P78" s="38">
        <f t="shared" si="7"/>
        <v>0</v>
      </c>
      <c r="Q78" s="38">
        <f t="shared" si="11"/>
        <v>0</v>
      </c>
      <c r="R78" s="23">
        <f t="shared" si="8"/>
        <v>0</v>
      </c>
      <c r="S78" s="17"/>
      <c r="T78" s="23">
        <f t="shared" si="13"/>
        <v>0</v>
      </c>
      <c r="U78" s="38">
        <f t="shared" si="9"/>
        <v>0</v>
      </c>
      <c r="V78" s="23">
        <f t="shared" si="10"/>
        <v>0</v>
      </c>
    </row>
    <row r="79" spans="14:22" ht="15" customHeight="1" x14ac:dyDescent="0.25">
      <c r="N79" s="17">
        <v>76</v>
      </c>
      <c r="O79" s="23">
        <f t="shared" si="12"/>
        <v>0</v>
      </c>
      <c r="P79" s="38">
        <f t="shared" si="7"/>
        <v>0</v>
      </c>
      <c r="Q79" s="38">
        <f t="shared" si="11"/>
        <v>0</v>
      </c>
      <c r="R79" s="23">
        <f t="shared" si="8"/>
        <v>0</v>
      </c>
      <c r="S79" s="17"/>
      <c r="T79" s="23">
        <f t="shared" si="13"/>
        <v>0</v>
      </c>
      <c r="U79" s="38">
        <f t="shared" si="9"/>
        <v>0</v>
      </c>
      <c r="V79" s="23">
        <f t="shared" si="10"/>
        <v>0</v>
      </c>
    </row>
    <row r="80" spans="14:22" ht="15" customHeight="1" x14ac:dyDescent="0.25">
      <c r="N80" s="17">
        <v>77</v>
      </c>
      <c r="O80" s="23">
        <f t="shared" si="12"/>
        <v>0</v>
      </c>
      <c r="P80" s="38">
        <f t="shared" si="7"/>
        <v>0</v>
      </c>
      <c r="Q80" s="38">
        <f t="shared" si="11"/>
        <v>0</v>
      </c>
      <c r="R80" s="23">
        <f t="shared" si="8"/>
        <v>0</v>
      </c>
      <c r="S80" s="17"/>
      <c r="T80" s="23">
        <f t="shared" si="13"/>
        <v>0</v>
      </c>
      <c r="U80" s="38">
        <f t="shared" si="9"/>
        <v>0</v>
      </c>
      <c r="V80" s="23">
        <f t="shared" si="10"/>
        <v>0</v>
      </c>
    </row>
    <row r="81" spans="14:22" ht="15" customHeight="1" x14ac:dyDescent="0.25">
      <c r="N81" s="17">
        <v>78</v>
      </c>
      <c r="O81" s="23">
        <f t="shared" si="12"/>
        <v>0</v>
      </c>
      <c r="P81" s="38">
        <f t="shared" si="7"/>
        <v>0</v>
      </c>
      <c r="Q81" s="38">
        <f t="shared" si="11"/>
        <v>0</v>
      </c>
      <c r="R81" s="23">
        <f t="shared" si="8"/>
        <v>0</v>
      </c>
      <c r="S81" s="17"/>
      <c r="T81" s="23">
        <f t="shared" si="13"/>
        <v>0</v>
      </c>
      <c r="U81" s="38">
        <f t="shared" si="9"/>
        <v>0</v>
      </c>
      <c r="V81" s="23">
        <f t="shared" si="10"/>
        <v>0</v>
      </c>
    </row>
    <row r="82" spans="14:22" ht="15" customHeight="1" x14ac:dyDescent="0.25">
      <c r="N82" s="17">
        <v>79</v>
      </c>
      <c r="O82" s="23">
        <f t="shared" si="12"/>
        <v>0</v>
      </c>
      <c r="P82" s="38">
        <f t="shared" si="7"/>
        <v>0</v>
      </c>
      <c r="Q82" s="38">
        <f t="shared" si="11"/>
        <v>0</v>
      </c>
      <c r="R82" s="23">
        <f t="shared" si="8"/>
        <v>0</v>
      </c>
      <c r="S82" s="17"/>
      <c r="T82" s="23">
        <f t="shared" si="13"/>
        <v>0</v>
      </c>
      <c r="U82" s="38">
        <f t="shared" si="9"/>
        <v>0</v>
      </c>
      <c r="V82" s="23">
        <f t="shared" si="10"/>
        <v>0</v>
      </c>
    </row>
    <row r="83" spans="14:22" ht="15" customHeight="1" x14ac:dyDescent="0.25">
      <c r="N83" s="17">
        <v>80</v>
      </c>
      <c r="O83" s="23">
        <f t="shared" si="12"/>
        <v>0</v>
      </c>
      <c r="P83" s="38">
        <f t="shared" si="7"/>
        <v>0</v>
      </c>
      <c r="Q83" s="38">
        <f t="shared" si="11"/>
        <v>0</v>
      </c>
      <c r="R83" s="23">
        <f t="shared" si="8"/>
        <v>0</v>
      </c>
      <c r="S83" s="17"/>
      <c r="T83" s="23">
        <f t="shared" si="13"/>
        <v>0</v>
      </c>
      <c r="U83" s="38">
        <f t="shared" si="9"/>
        <v>0</v>
      </c>
      <c r="V83" s="23">
        <f t="shared" si="10"/>
        <v>0</v>
      </c>
    </row>
    <row r="84" spans="14:22" ht="15" customHeight="1" x14ac:dyDescent="0.25">
      <c r="N84" s="17">
        <v>81</v>
      </c>
      <c r="O84" s="23">
        <f t="shared" si="12"/>
        <v>0</v>
      </c>
      <c r="P84" s="38">
        <f t="shared" si="7"/>
        <v>0</v>
      </c>
      <c r="Q84" s="38">
        <f t="shared" si="11"/>
        <v>0</v>
      </c>
      <c r="R84" s="23">
        <f t="shared" si="8"/>
        <v>0</v>
      </c>
      <c r="S84" s="17"/>
      <c r="T84" s="23">
        <f t="shared" si="13"/>
        <v>0</v>
      </c>
      <c r="U84" s="38">
        <f t="shared" si="9"/>
        <v>0</v>
      </c>
      <c r="V84" s="23">
        <f t="shared" si="10"/>
        <v>0</v>
      </c>
    </row>
    <row r="85" spans="14:22" ht="15" customHeight="1" x14ac:dyDescent="0.25">
      <c r="N85" s="17">
        <v>82</v>
      </c>
      <c r="O85" s="23">
        <f t="shared" si="12"/>
        <v>0</v>
      </c>
      <c r="P85" s="38">
        <f t="shared" si="7"/>
        <v>0</v>
      </c>
      <c r="Q85" s="38">
        <f t="shared" si="11"/>
        <v>0</v>
      </c>
      <c r="R85" s="23">
        <f t="shared" si="8"/>
        <v>0</v>
      </c>
      <c r="S85" s="17"/>
      <c r="T85" s="23">
        <f t="shared" si="13"/>
        <v>0</v>
      </c>
      <c r="U85" s="38">
        <f t="shared" si="9"/>
        <v>0</v>
      </c>
      <c r="V85" s="23">
        <f t="shared" si="10"/>
        <v>0</v>
      </c>
    </row>
    <row r="86" spans="14:22" ht="15" customHeight="1" x14ac:dyDescent="0.25">
      <c r="N86" s="17">
        <v>83</v>
      </c>
      <c r="O86" s="23">
        <f t="shared" si="12"/>
        <v>0</v>
      </c>
      <c r="P86" s="38">
        <f t="shared" si="7"/>
        <v>0</v>
      </c>
      <c r="Q86" s="38">
        <f t="shared" si="11"/>
        <v>0</v>
      </c>
      <c r="R86" s="23">
        <f t="shared" si="8"/>
        <v>0</v>
      </c>
      <c r="S86" s="17"/>
      <c r="T86" s="23">
        <f t="shared" si="13"/>
        <v>0</v>
      </c>
      <c r="U86" s="38">
        <f t="shared" si="9"/>
        <v>0</v>
      </c>
      <c r="V86" s="23">
        <f t="shared" si="10"/>
        <v>0</v>
      </c>
    </row>
    <row r="87" spans="14:22" ht="15" customHeight="1" x14ac:dyDescent="0.25">
      <c r="N87" s="17">
        <v>84</v>
      </c>
      <c r="O87" s="23">
        <f t="shared" si="12"/>
        <v>0</v>
      </c>
      <c r="P87" s="38">
        <f t="shared" si="7"/>
        <v>0</v>
      </c>
      <c r="Q87" s="38">
        <f t="shared" si="11"/>
        <v>0</v>
      </c>
      <c r="R87" s="23">
        <f t="shared" si="8"/>
        <v>0</v>
      </c>
      <c r="S87" s="17"/>
      <c r="T87" s="23">
        <f t="shared" si="13"/>
        <v>0</v>
      </c>
      <c r="U87" s="38">
        <f t="shared" si="9"/>
        <v>0</v>
      </c>
      <c r="V87" s="23">
        <f t="shared" si="10"/>
        <v>0</v>
      </c>
    </row>
    <row r="88" spans="14:22" ht="15" customHeight="1" x14ac:dyDescent="0.25">
      <c r="N88" s="17">
        <v>85</v>
      </c>
      <c r="O88" s="23">
        <f t="shared" si="12"/>
        <v>0</v>
      </c>
      <c r="P88" s="38">
        <f t="shared" si="7"/>
        <v>0</v>
      </c>
      <c r="Q88" s="38">
        <f t="shared" si="11"/>
        <v>0</v>
      </c>
      <c r="R88" s="23">
        <f t="shared" si="8"/>
        <v>0</v>
      </c>
      <c r="S88" s="17"/>
      <c r="T88" s="23">
        <f t="shared" si="13"/>
        <v>0</v>
      </c>
      <c r="U88" s="38">
        <f t="shared" si="9"/>
        <v>0</v>
      </c>
      <c r="V88" s="23">
        <f t="shared" si="10"/>
        <v>0</v>
      </c>
    </row>
    <row r="89" spans="14:22" ht="15" customHeight="1" x14ac:dyDescent="0.25">
      <c r="N89" s="17">
        <v>86</v>
      </c>
      <c r="O89" s="23">
        <f t="shared" si="12"/>
        <v>0</v>
      </c>
      <c r="P89" s="38">
        <f t="shared" si="7"/>
        <v>0</v>
      </c>
      <c r="Q89" s="38">
        <f t="shared" si="11"/>
        <v>0</v>
      </c>
      <c r="R89" s="23">
        <f t="shared" si="8"/>
        <v>0</v>
      </c>
      <c r="S89" s="17"/>
      <c r="T89" s="23">
        <f t="shared" si="13"/>
        <v>0</v>
      </c>
      <c r="U89" s="38">
        <f t="shared" si="9"/>
        <v>0</v>
      </c>
      <c r="V89" s="23">
        <f t="shared" si="10"/>
        <v>0</v>
      </c>
    </row>
    <row r="90" spans="14:22" ht="15" customHeight="1" x14ac:dyDescent="0.25">
      <c r="N90" s="17">
        <v>87</v>
      </c>
      <c r="O90" s="23">
        <f t="shared" si="12"/>
        <v>0</v>
      </c>
      <c r="P90" s="38">
        <f t="shared" si="7"/>
        <v>0</v>
      </c>
      <c r="Q90" s="38">
        <f t="shared" si="11"/>
        <v>0</v>
      </c>
      <c r="R90" s="23">
        <f t="shared" si="8"/>
        <v>0</v>
      </c>
      <c r="S90" s="17"/>
      <c r="T90" s="23">
        <f t="shared" si="13"/>
        <v>0</v>
      </c>
      <c r="U90" s="38">
        <f t="shared" si="9"/>
        <v>0</v>
      </c>
      <c r="V90" s="23">
        <f t="shared" si="10"/>
        <v>0</v>
      </c>
    </row>
    <row r="91" spans="14:22" ht="15" customHeight="1" x14ac:dyDescent="0.25">
      <c r="N91" s="17">
        <v>88</v>
      </c>
      <c r="O91" s="23">
        <f t="shared" si="12"/>
        <v>0</v>
      </c>
      <c r="P91" s="38">
        <f t="shared" si="7"/>
        <v>0</v>
      </c>
      <c r="Q91" s="38">
        <f t="shared" si="11"/>
        <v>0</v>
      </c>
      <c r="R91" s="23">
        <f t="shared" si="8"/>
        <v>0</v>
      </c>
      <c r="S91" s="17"/>
      <c r="T91" s="23">
        <f t="shared" si="13"/>
        <v>0</v>
      </c>
      <c r="U91" s="38">
        <f t="shared" si="9"/>
        <v>0</v>
      </c>
      <c r="V91" s="23">
        <f t="shared" si="10"/>
        <v>0</v>
      </c>
    </row>
    <row r="92" spans="14:22" ht="15" customHeight="1" x14ac:dyDescent="0.25">
      <c r="N92" s="17">
        <v>89</v>
      </c>
      <c r="O92" s="23">
        <f t="shared" si="12"/>
        <v>0</v>
      </c>
      <c r="P92" s="38">
        <f t="shared" si="7"/>
        <v>0</v>
      </c>
      <c r="Q92" s="38">
        <f t="shared" si="11"/>
        <v>0</v>
      </c>
      <c r="R92" s="23">
        <f t="shared" si="8"/>
        <v>0</v>
      </c>
      <c r="S92" s="17"/>
      <c r="T92" s="23">
        <f t="shared" si="13"/>
        <v>0</v>
      </c>
      <c r="U92" s="38">
        <f t="shared" si="9"/>
        <v>0</v>
      </c>
      <c r="V92" s="23">
        <f t="shared" si="10"/>
        <v>0</v>
      </c>
    </row>
    <row r="93" spans="14:22" ht="15" customHeight="1" x14ac:dyDescent="0.25">
      <c r="N93" s="17">
        <v>90</v>
      </c>
      <c r="O93" s="23">
        <f t="shared" si="12"/>
        <v>0</v>
      </c>
      <c r="P93" s="38">
        <f t="shared" si="7"/>
        <v>0</v>
      </c>
      <c r="Q93" s="38">
        <f t="shared" si="11"/>
        <v>0</v>
      </c>
      <c r="R93" s="23">
        <f t="shared" si="8"/>
        <v>0</v>
      </c>
      <c r="S93" s="17"/>
      <c r="T93" s="23">
        <f t="shared" si="13"/>
        <v>0</v>
      </c>
      <c r="U93" s="38">
        <f t="shared" si="9"/>
        <v>0</v>
      </c>
      <c r="V93" s="23">
        <f t="shared" si="10"/>
        <v>0</v>
      </c>
    </row>
    <row r="94" spans="14:22" ht="15" customHeight="1" x14ac:dyDescent="0.25">
      <c r="N94" s="17">
        <v>91</v>
      </c>
      <c r="O94" s="23">
        <f t="shared" si="12"/>
        <v>0</v>
      </c>
      <c r="P94" s="38">
        <f t="shared" si="7"/>
        <v>0</v>
      </c>
      <c r="Q94" s="38">
        <f t="shared" si="11"/>
        <v>0</v>
      </c>
      <c r="R94" s="23">
        <f t="shared" si="8"/>
        <v>0</v>
      </c>
      <c r="S94" s="17"/>
      <c r="T94" s="23">
        <f t="shared" si="13"/>
        <v>0</v>
      </c>
      <c r="U94" s="38">
        <f t="shared" si="9"/>
        <v>0</v>
      </c>
      <c r="V94" s="23">
        <f t="shared" si="10"/>
        <v>0</v>
      </c>
    </row>
    <row r="95" spans="14:22" ht="15" customHeight="1" x14ac:dyDescent="0.25">
      <c r="N95" s="17">
        <v>92</v>
      </c>
      <c r="O95" s="23">
        <f t="shared" si="12"/>
        <v>0</v>
      </c>
      <c r="P95" s="38">
        <f t="shared" si="7"/>
        <v>0</v>
      </c>
      <c r="Q95" s="38">
        <f t="shared" si="11"/>
        <v>0</v>
      </c>
      <c r="R95" s="23">
        <f t="shared" si="8"/>
        <v>0</v>
      </c>
      <c r="S95" s="17"/>
      <c r="T95" s="23">
        <f t="shared" si="13"/>
        <v>0</v>
      </c>
      <c r="U95" s="38">
        <f t="shared" si="9"/>
        <v>0</v>
      </c>
      <c r="V95" s="23">
        <f t="shared" si="10"/>
        <v>0</v>
      </c>
    </row>
    <row r="96" spans="14:22" ht="15" customHeight="1" x14ac:dyDescent="0.25">
      <c r="N96" s="17">
        <v>93</v>
      </c>
      <c r="O96" s="23">
        <f t="shared" si="12"/>
        <v>0</v>
      </c>
      <c r="P96" s="38">
        <f t="shared" si="7"/>
        <v>0</v>
      </c>
      <c r="Q96" s="38">
        <f t="shared" si="11"/>
        <v>0</v>
      </c>
      <c r="R96" s="23">
        <f t="shared" si="8"/>
        <v>0</v>
      </c>
      <c r="S96" s="17"/>
      <c r="T96" s="23">
        <f t="shared" si="13"/>
        <v>0</v>
      </c>
      <c r="U96" s="38">
        <f t="shared" si="9"/>
        <v>0</v>
      </c>
      <c r="V96" s="23">
        <f t="shared" si="10"/>
        <v>0</v>
      </c>
    </row>
    <row r="97" spans="14:22" ht="15" customHeight="1" x14ac:dyDescent="0.25">
      <c r="N97" s="17">
        <v>94</v>
      </c>
      <c r="O97" s="23">
        <f t="shared" si="12"/>
        <v>0</v>
      </c>
      <c r="P97" s="38">
        <f t="shared" si="7"/>
        <v>0</v>
      </c>
      <c r="Q97" s="38">
        <f t="shared" si="11"/>
        <v>0</v>
      </c>
      <c r="R97" s="23">
        <f t="shared" si="8"/>
        <v>0</v>
      </c>
      <c r="S97" s="17"/>
      <c r="T97" s="23">
        <f t="shared" si="13"/>
        <v>0</v>
      </c>
      <c r="U97" s="38">
        <f t="shared" si="9"/>
        <v>0</v>
      </c>
      <c r="V97" s="23">
        <f t="shared" si="10"/>
        <v>0</v>
      </c>
    </row>
    <row r="98" spans="14:22" ht="15" customHeight="1" x14ac:dyDescent="0.25">
      <c r="N98" s="17">
        <v>95</v>
      </c>
      <c r="O98" s="23">
        <f t="shared" si="12"/>
        <v>0</v>
      </c>
      <c r="P98" s="38">
        <f t="shared" si="7"/>
        <v>0</v>
      </c>
      <c r="Q98" s="38">
        <f t="shared" si="11"/>
        <v>0</v>
      </c>
      <c r="R98" s="23">
        <f t="shared" si="8"/>
        <v>0</v>
      </c>
      <c r="S98" s="17"/>
      <c r="T98" s="23">
        <f t="shared" si="13"/>
        <v>0</v>
      </c>
      <c r="U98" s="38">
        <f t="shared" si="9"/>
        <v>0</v>
      </c>
      <c r="V98" s="23">
        <f t="shared" si="10"/>
        <v>0</v>
      </c>
    </row>
    <row r="99" spans="14:22" ht="15" customHeight="1" x14ac:dyDescent="0.25">
      <c r="N99" s="17">
        <v>96</v>
      </c>
      <c r="O99" s="23">
        <f t="shared" si="12"/>
        <v>0</v>
      </c>
      <c r="P99" s="38">
        <f t="shared" si="7"/>
        <v>0</v>
      </c>
      <c r="Q99" s="38">
        <f t="shared" si="11"/>
        <v>0</v>
      </c>
      <c r="R99" s="23">
        <f t="shared" si="8"/>
        <v>0</v>
      </c>
      <c r="S99" s="17"/>
      <c r="T99" s="23">
        <f t="shared" si="13"/>
        <v>0</v>
      </c>
      <c r="U99" s="38">
        <f t="shared" si="9"/>
        <v>0</v>
      </c>
      <c r="V99" s="23">
        <f t="shared" si="10"/>
        <v>0</v>
      </c>
    </row>
    <row r="100" spans="14:22" ht="15" customHeight="1" x14ac:dyDescent="0.25">
      <c r="N100" s="17">
        <v>97</v>
      </c>
      <c r="O100" s="23">
        <f t="shared" si="12"/>
        <v>0</v>
      </c>
      <c r="P100" s="38">
        <f t="shared" si="7"/>
        <v>0</v>
      </c>
      <c r="Q100" s="38">
        <f t="shared" si="11"/>
        <v>0</v>
      </c>
      <c r="R100" s="23">
        <f t="shared" si="8"/>
        <v>0</v>
      </c>
      <c r="S100" s="17"/>
      <c r="T100" s="23">
        <f t="shared" si="13"/>
        <v>0</v>
      </c>
      <c r="U100" s="38">
        <f t="shared" si="9"/>
        <v>0</v>
      </c>
      <c r="V100" s="23">
        <f t="shared" si="10"/>
        <v>0</v>
      </c>
    </row>
    <row r="101" spans="14:22" ht="15" customHeight="1" x14ac:dyDescent="0.25">
      <c r="N101" s="17">
        <v>98</v>
      </c>
      <c r="O101" s="23">
        <f t="shared" si="12"/>
        <v>0</v>
      </c>
      <c r="P101" s="38">
        <f t="shared" si="7"/>
        <v>0</v>
      </c>
      <c r="Q101" s="38">
        <f t="shared" si="11"/>
        <v>0</v>
      </c>
      <c r="R101" s="23">
        <f t="shared" si="8"/>
        <v>0</v>
      </c>
      <c r="S101" s="17"/>
      <c r="T101" s="23">
        <f t="shared" si="13"/>
        <v>0</v>
      </c>
      <c r="U101" s="38">
        <f t="shared" si="9"/>
        <v>0</v>
      </c>
      <c r="V101" s="23">
        <f t="shared" si="10"/>
        <v>0</v>
      </c>
    </row>
    <row r="102" spans="14:22" ht="15" customHeight="1" x14ac:dyDescent="0.25">
      <c r="N102" s="17">
        <v>99</v>
      </c>
      <c r="O102" s="23">
        <f t="shared" si="12"/>
        <v>0</v>
      </c>
      <c r="P102" s="38">
        <f t="shared" si="7"/>
        <v>0</v>
      </c>
      <c r="Q102" s="38">
        <f t="shared" si="11"/>
        <v>0</v>
      </c>
      <c r="R102" s="23">
        <f t="shared" si="8"/>
        <v>0</v>
      </c>
      <c r="S102" s="17"/>
      <c r="T102" s="23">
        <f t="shared" si="13"/>
        <v>0</v>
      </c>
      <c r="U102" s="38">
        <f t="shared" si="9"/>
        <v>0</v>
      </c>
      <c r="V102" s="23">
        <f t="shared" si="10"/>
        <v>0</v>
      </c>
    </row>
    <row r="103" spans="14:22" ht="15" customHeight="1" x14ac:dyDescent="0.25">
      <c r="N103" s="17">
        <v>100</v>
      </c>
      <c r="O103" s="23">
        <f t="shared" si="12"/>
        <v>0</v>
      </c>
      <c r="P103" s="38">
        <f t="shared" si="7"/>
        <v>0</v>
      </c>
      <c r="Q103" s="38">
        <f t="shared" si="11"/>
        <v>0</v>
      </c>
      <c r="R103" s="23">
        <f t="shared" si="8"/>
        <v>0</v>
      </c>
      <c r="S103" s="17"/>
      <c r="T103" s="23">
        <f t="shared" si="13"/>
        <v>0</v>
      </c>
      <c r="U103" s="38">
        <f t="shared" si="9"/>
        <v>0</v>
      </c>
      <c r="V103" s="23">
        <f t="shared" si="10"/>
        <v>0</v>
      </c>
    </row>
    <row r="104" spans="14:22" ht="15" customHeight="1" x14ac:dyDescent="0.25">
      <c r="N104" s="17">
        <v>101</v>
      </c>
      <c r="O104" s="23">
        <f t="shared" si="12"/>
        <v>0</v>
      </c>
      <c r="P104" s="38">
        <f t="shared" si="7"/>
        <v>0</v>
      </c>
      <c r="Q104" s="38">
        <f t="shared" si="11"/>
        <v>0</v>
      </c>
      <c r="R104" s="23">
        <f t="shared" si="8"/>
        <v>0</v>
      </c>
      <c r="S104" s="17"/>
      <c r="T104" s="23">
        <f t="shared" si="13"/>
        <v>0</v>
      </c>
      <c r="U104" s="38">
        <f t="shared" si="9"/>
        <v>0</v>
      </c>
      <c r="V104" s="23">
        <f t="shared" si="10"/>
        <v>0</v>
      </c>
    </row>
    <row r="105" spans="14:22" ht="15" customHeight="1" x14ac:dyDescent="0.25">
      <c r="N105" s="17">
        <v>102</v>
      </c>
      <c r="O105" s="23">
        <f t="shared" si="12"/>
        <v>0</v>
      </c>
      <c r="P105" s="38">
        <f t="shared" si="7"/>
        <v>0</v>
      </c>
      <c r="Q105" s="38">
        <f t="shared" si="11"/>
        <v>0</v>
      </c>
      <c r="R105" s="23">
        <f t="shared" si="8"/>
        <v>0</v>
      </c>
      <c r="S105" s="17"/>
      <c r="T105" s="23">
        <f t="shared" si="13"/>
        <v>0</v>
      </c>
      <c r="U105" s="38">
        <f t="shared" si="9"/>
        <v>0</v>
      </c>
      <c r="V105" s="23">
        <f t="shared" si="10"/>
        <v>0</v>
      </c>
    </row>
    <row r="106" spans="14:22" ht="15" customHeight="1" x14ac:dyDescent="0.25">
      <c r="N106" s="17">
        <v>103</v>
      </c>
      <c r="O106" s="23">
        <f t="shared" si="12"/>
        <v>0</v>
      </c>
      <c r="P106" s="38">
        <f t="shared" si="7"/>
        <v>0</v>
      </c>
      <c r="Q106" s="38">
        <f t="shared" si="11"/>
        <v>0</v>
      </c>
      <c r="R106" s="23">
        <f t="shared" si="8"/>
        <v>0</v>
      </c>
      <c r="S106" s="17"/>
      <c r="T106" s="23">
        <f t="shared" si="13"/>
        <v>0</v>
      </c>
      <c r="U106" s="38">
        <f t="shared" si="9"/>
        <v>0</v>
      </c>
      <c r="V106" s="23">
        <f t="shared" si="10"/>
        <v>0</v>
      </c>
    </row>
    <row r="107" spans="14:22" ht="15" customHeight="1" x14ac:dyDescent="0.25">
      <c r="N107" s="17">
        <v>104</v>
      </c>
      <c r="O107" s="23">
        <f t="shared" si="12"/>
        <v>0</v>
      </c>
      <c r="P107" s="38">
        <f t="shared" si="7"/>
        <v>0</v>
      </c>
      <c r="Q107" s="38">
        <f t="shared" si="11"/>
        <v>0</v>
      </c>
      <c r="R107" s="23">
        <f t="shared" si="8"/>
        <v>0</v>
      </c>
      <c r="S107" s="17"/>
      <c r="T107" s="23">
        <f t="shared" si="13"/>
        <v>0</v>
      </c>
      <c r="U107" s="38">
        <f t="shared" si="9"/>
        <v>0</v>
      </c>
      <c r="V107" s="23">
        <f t="shared" si="10"/>
        <v>0</v>
      </c>
    </row>
    <row r="108" spans="14:22" ht="15" customHeight="1" x14ac:dyDescent="0.25">
      <c r="N108" s="17">
        <v>105</v>
      </c>
      <c r="O108" s="23">
        <f t="shared" si="12"/>
        <v>0</v>
      </c>
      <c r="P108" s="38">
        <f t="shared" si="7"/>
        <v>0</v>
      </c>
      <c r="Q108" s="38">
        <f t="shared" si="11"/>
        <v>0</v>
      </c>
      <c r="R108" s="23">
        <f t="shared" si="8"/>
        <v>0</v>
      </c>
      <c r="S108" s="17"/>
      <c r="T108" s="23">
        <f t="shared" si="13"/>
        <v>0</v>
      </c>
      <c r="U108" s="38">
        <f t="shared" si="9"/>
        <v>0</v>
      </c>
      <c r="V108" s="23">
        <f t="shared" si="10"/>
        <v>0</v>
      </c>
    </row>
    <row r="109" spans="14:22" ht="15" customHeight="1" x14ac:dyDescent="0.25">
      <c r="N109" s="17">
        <v>106</v>
      </c>
      <c r="O109" s="23">
        <f t="shared" si="12"/>
        <v>0</v>
      </c>
      <c r="P109" s="38">
        <f t="shared" si="7"/>
        <v>0</v>
      </c>
      <c r="Q109" s="38">
        <f t="shared" si="11"/>
        <v>0</v>
      </c>
      <c r="R109" s="23">
        <f t="shared" si="8"/>
        <v>0</v>
      </c>
      <c r="S109" s="17"/>
      <c r="T109" s="23">
        <f t="shared" si="13"/>
        <v>0</v>
      </c>
      <c r="U109" s="38">
        <f t="shared" si="9"/>
        <v>0</v>
      </c>
      <c r="V109" s="23">
        <f t="shared" si="10"/>
        <v>0</v>
      </c>
    </row>
    <row r="110" spans="14:22" ht="15" customHeight="1" x14ac:dyDescent="0.25">
      <c r="N110" s="17">
        <v>107</v>
      </c>
      <c r="O110" s="23">
        <f t="shared" si="12"/>
        <v>0</v>
      </c>
      <c r="P110" s="38">
        <f t="shared" si="7"/>
        <v>0</v>
      </c>
      <c r="Q110" s="38">
        <f t="shared" si="11"/>
        <v>0</v>
      </c>
      <c r="R110" s="23">
        <f t="shared" si="8"/>
        <v>0</v>
      </c>
      <c r="S110" s="17"/>
      <c r="T110" s="23">
        <f t="shared" si="13"/>
        <v>0</v>
      </c>
      <c r="U110" s="38">
        <f t="shared" si="9"/>
        <v>0</v>
      </c>
      <c r="V110" s="23">
        <f t="shared" si="10"/>
        <v>0</v>
      </c>
    </row>
    <row r="111" spans="14:22" ht="15" customHeight="1" x14ac:dyDescent="0.25">
      <c r="N111" s="17">
        <v>108</v>
      </c>
      <c r="O111" s="23">
        <f t="shared" si="12"/>
        <v>0</v>
      </c>
      <c r="P111" s="38">
        <f t="shared" si="7"/>
        <v>0</v>
      </c>
      <c r="Q111" s="38">
        <f t="shared" si="11"/>
        <v>0</v>
      </c>
      <c r="R111" s="23">
        <f t="shared" si="8"/>
        <v>0</v>
      </c>
      <c r="S111" s="17"/>
      <c r="T111" s="23">
        <f t="shared" si="13"/>
        <v>0</v>
      </c>
      <c r="U111" s="38">
        <f t="shared" si="9"/>
        <v>0</v>
      </c>
      <c r="V111" s="23">
        <f t="shared" si="10"/>
        <v>0</v>
      </c>
    </row>
    <row r="112" spans="14:22" ht="15" customHeight="1" x14ac:dyDescent="0.25">
      <c r="N112" s="17">
        <v>109</v>
      </c>
      <c r="O112" s="23">
        <f t="shared" si="12"/>
        <v>0</v>
      </c>
      <c r="P112" s="38">
        <f t="shared" si="7"/>
        <v>0</v>
      </c>
      <c r="Q112" s="38">
        <f t="shared" si="11"/>
        <v>0</v>
      </c>
      <c r="R112" s="23">
        <f t="shared" si="8"/>
        <v>0</v>
      </c>
      <c r="S112" s="17"/>
      <c r="T112" s="23">
        <f t="shared" si="13"/>
        <v>0</v>
      </c>
      <c r="U112" s="38">
        <f t="shared" si="9"/>
        <v>0</v>
      </c>
      <c r="V112" s="23">
        <f t="shared" si="10"/>
        <v>0</v>
      </c>
    </row>
    <row r="113" spans="14:22" ht="15" customHeight="1" x14ac:dyDescent="0.25">
      <c r="N113" s="17">
        <v>110</v>
      </c>
      <c r="O113" s="23">
        <f t="shared" si="12"/>
        <v>0</v>
      </c>
      <c r="P113" s="38">
        <f t="shared" si="7"/>
        <v>0</v>
      </c>
      <c r="Q113" s="38">
        <f t="shared" si="11"/>
        <v>0</v>
      </c>
      <c r="R113" s="23">
        <f t="shared" si="8"/>
        <v>0</v>
      </c>
      <c r="S113" s="17"/>
      <c r="T113" s="23">
        <f t="shared" si="13"/>
        <v>0</v>
      </c>
      <c r="U113" s="38">
        <f t="shared" si="9"/>
        <v>0</v>
      </c>
      <c r="V113" s="23">
        <f t="shared" si="10"/>
        <v>0</v>
      </c>
    </row>
    <row r="114" spans="14:22" ht="15" customHeight="1" x14ac:dyDescent="0.25">
      <c r="N114" s="17">
        <v>111</v>
      </c>
      <c r="O114" s="23">
        <f t="shared" si="12"/>
        <v>0</v>
      </c>
      <c r="P114" s="38">
        <f t="shared" si="7"/>
        <v>0</v>
      </c>
      <c r="Q114" s="38">
        <f t="shared" si="11"/>
        <v>0</v>
      </c>
      <c r="R114" s="23">
        <f t="shared" si="8"/>
        <v>0</v>
      </c>
      <c r="S114" s="17"/>
      <c r="T114" s="23">
        <f t="shared" si="13"/>
        <v>0</v>
      </c>
      <c r="U114" s="38">
        <f t="shared" si="9"/>
        <v>0</v>
      </c>
      <c r="V114" s="23">
        <f t="shared" si="10"/>
        <v>0</v>
      </c>
    </row>
    <row r="115" spans="14:22" ht="15" customHeight="1" x14ac:dyDescent="0.25">
      <c r="N115" s="17">
        <v>112</v>
      </c>
      <c r="O115" s="23">
        <f t="shared" si="12"/>
        <v>0</v>
      </c>
      <c r="P115" s="38">
        <f t="shared" si="7"/>
        <v>0</v>
      </c>
      <c r="Q115" s="38">
        <f t="shared" si="11"/>
        <v>0</v>
      </c>
      <c r="R115" s="23">
        <f t="shared" si="8"/>
        <v>0</v>
      </c>
      <c r="S115" s="17"/>
      <c r="T115" s="23">
        <f t="shared" si="13"/>
        <v>0</v>
      </c>
      <c r="U115" s="38">
        <f t="shared" si="9"/>
        <v>0</v>
      </c>
      <c r="V115" s="23">
        <f t="shared" si="10"/>
        <v>0</v>
      </c>
    </row>
    <row r="116" spans="14:22" ht="15" customHeight="1" x14ac:dyDescent="0.25">
      <c r="N116" s="17">
        <v>113</v>
      </c>
      <c r="O116" s="23">
        <f t="shared" si="12"/>
        <v>0</v>
      </c>
      <c r="P116" s="38">
        <f t="shared" si="7"/>
        <v>0</v>
      </c>
      <c r="Q116" s="38">
        <f t="shared" si="11"/>
        <v>0</v>
      </c>
      <c r="R116" s="23">
        <f t="shared" si="8"/>
        <v>0</v>
      </c>
      <c r="S116" s="17"/>
      <c r="T116" s="23">
        <f t="shared" si="13"/>
        <v>0</v>
      </c>
      <c r="U116" s="38">
        <f t="shared" si="9"/>
        <v>0</v>
      </c>
      <c r="V116" s="23">
        <f t="shared" si="10"/>
        <v>0</v>
      </c>
    </row>
    <row r="117" spans="14:22" ht="15" customHeight="1" x14ac:dyDescent="0.25">
      <c r="N117" s="17">
        <v>114</v>
      </c>
      <c r="O117" s="23">
        <f t="shared" si="12"/>
        <v>0</v>
      </c>
      <c r="P117" s="38">
        <f t="shared" si="7"/>
        <v>0</v>
      </c>
      <c r="Q117" s="38">
        <f t="shared" si="11"/>
        <v>0</v>
      </c>
      <c r="R117" s="23">
        <f t="shared" si="8"/>
        <v>0</v>
      </c>
      <c r="S117" s="17"/>
      <c r="T117" s="23">
        <f t="shared" si="13"/>
        <v>0</v>
      </c>
      <c r="U117" s="38">
        <f t="shared" si="9"/>
        <v>0</v>
      </c>
      <c r="V117" s="23">
        <f t="shared" si="10"/>
        <v>0</v>
      </c>
    </row>
    <row r="118" spans="14:22" ht="15" customHeight="1" x14ac:dyDescent="0.25">
      <c r="N118" s="17">
        <v>115</v>
      </c>
      <c r="O118" s="23">
        <f t="shared" si="12"/>
        <v>0</v>
      </c>
      <c r="P118" s="38">
        <f t="shared" si="7"/>
        <v>0</v>
      </c>
      <c r="Q118" s="38">
        <f t="shared" si="11"/>
        <v>0</v>
      </c>
      <c r="R118" s="23">
        <f t="shared" si="8"/>
        <v>0</v>
      </c>
      <c r="S118" s="17"/>
      <c r="T118" s="23">
        <f t="shared" si="13"/>
        <v>0</v>
      </c>
      <c r="U118" s="38">
        <f t="shared" si="9"/>
        <v>0</v>
      </c>
      <c r="V118" s="23">
        <f t="shared" si="10"/>
        <v>0</v>
      </c>
    </row>
    <row r="119" spans="14:22" ht="15" customHeight="1" x14ac:dyDescent="0.25">
      <c r="N119" s="17">
        <v>116</v>
      </c>
      <c r="O119" s="23">
        <f t="shared" si="12"/>
        <v>0</v>
      </c>
      <c r="P119" s="38">
        <f t="shared" si="7"/>
        <v>0</v>
      </c>
      <c r="Q119" s="38">
        <f t="shared" si="11"/>
        <v>0</v>
      </c>
      <c r="R119" s="23">
        <f t="shared" si="8"/>
        <v>0</v>
      </c>
      <c r="S119" s="17"/>
      <c r="T119" s="23">
        <f t="shared" si="13"/>
        <v>0</v>
      </c>
      <c r="U119" s="38">
        <f t="shared" si="9"/>
        <v>0</v>
      </c>
      <c r="V119" s="23">
        <f t="shared" si="10"/>
        <v>0</v>
      </c>
    </row>
    <row r="120" spans="14:22" ht="15" customHeight="1" x14ac:dyDescent="0.25">
      <c r="N120" s="17">
        <v>117</v>
      </c>
      <c r="O120" s="23">
        <f t="shared" si="12"/>
        <v>0</v>
      </c>
      <c r="P120" s="38">
        <f t="shared" si="7"/>
        <v>0</v>
      </c>
      <c r="Q120" s="38">
        <f t="shared" si="11"/>
        <v>0</v>
      </c>
      <c r="R120" s="23">
        <f t="shared" si="8"/>
        <v>0</v>
      </c>
      <c r="S120" s="17"/>
      <c r="T120" s="23">
        <f t="shared" si="13"/>
        <v>0</v>
      </c>
      <c r="U120" s="38">
        <f t="shared" si="9"/>
        <v>0</v>
      </c>
      <c r="V120" s="23">
        <f t="shared" si="10"/>
        <v>0</v>
      </c>
    </row>
    <row r="121" spans="14:22" ht="15" customHeight="1" x14ac:dyDescent="0.25">
      <c r="N121" s="17">
        <v>118</v>
      </c>
      <c r="O121" s="23">
        <f t="shared" si="12"/>
        <v>0</v>
      </c>
      <c r="P121" s="38">
        <f t="shared" si="7"/>
        <v>0</v>
      </c>
      <c r="Q121" s="38">
        <f t="shared" si="11"/>
        <v>0</v>
      </c>
      <c r="R121" s="23">
        <f t="shared" si="8"/>
        <v>0</v>
      </c>
      <c r="S121" s="17"/>
      <c r="T121" s="23">
        <f t="shared" si="13"/>
        <v>0</v>
      </c>
      <c r="U121" s="38">
        <f t="shared" si="9"/>
        <v>0</v>
      </c>
      <c r="V121" s="23">
        <f t="shared" si="10"/>
        <v>0</v>
      </c>
    </row>
    <row r="122" spans="14:22" ht="15" customHeight="1" x14ac:dyDescent="0.25">
      <c r="N122" s="17">
        <v>119</v>
      </c>
      <c r="O122" s="23">
        <f t="shared" si="12"/>
        <v>0</v>
      </c>
      <c r="P122" s="38">
        <f t="shared" si="7"/>
        <v>0</v>
      </c>
      <c r="Q122" s="38">
        <f t="shared" si="11"/>
        <v>0</v>
      </c>
      <c r="R122" s="23">
        <f t="shared" si="8"/>
        <v>0</v>
      </c>
      <c r="S122" s="17"/>
      <c r="T122" s="23">
        <f t="shared" si="13"/>
        <v>0</v>
      </c>
      <c r="U122" s="38">
        <f t="shared" si="9"/>
        <v>0</v>
      </c>
      <c r="V122" s="23">
        <f t="shared" si="10"/>
        <v>0</v>
      </c>
    </row>
    <row r="123" spans="14:22" ht="15" customHeight="1" x14ac:dyDescent="0.25">
      <c r="N123" s="17">
        <v>120</v>
      </c>
      <c r="O123" s="23">
        <f t="shared" si="12"/>
        <v>0</v>
      </c>
      <c r="P123" s="38">
        <f t="shared" si="7"/>
        <v>0</v>
      </c>
      <c r="Q123" s="38">
        <f t="shared" si="11"/>
        <v>0</v>
      </c>
      <c r="R123" s="23">
        <f t="shared" si="8"/>
        <v>0</v>
      </c>
      <c r="S123" s="17"/>
      <c r="T123" s="23">
        <f t="shared" si="13"/>
        <v>0</v>
      </c>
      <c r="U123" s="38">
        <f t="shared" si="9"/>
        <v>0</v>
      </c>
      <c r="V123" s="23">
        <f t="shared" si="10"/>
        <v>0</v>
      </c>
    </row>
    <row r="124" spans="14:22" ht="15" customHeight="1" x14ac:dyDescent="0.25">
      <c r="N124" s="17">
        <v>121</v>
      </c>
      <c r="O124" s="23">
        <f t="shared" si="12"/>
        <v>0</v>
      </c>
      <c r="P124" s="38">
        <f t="shared" si="7"/>
        <v>0</v>
      </c>
      <c r="Q124" s="38">
        <f t="shared" si="11"/>
        <v>0</v>
      </c>
      <c r="R124" s="23">
        <f t="shared" si="8"/>
        <v>0</v>
      </c>
      <c r="S124" s="17"/>
      <c r="T124" s="23">
        <f t="shared" si="13"/>
        <v>0</v>
      </c>
      <c r="U124" s="38">
        <f t="shared" si="9"/>
        <v>0</v>
      </c>
      <c r="V124" s="23">
        <f t="shared" si="10"/>
        <v>0</v>
      </c>
    </row>
    <row r="125" spans="14:22" ht="15" customHeight="1" x14ac:dyDescent="0.25">
      <c r="N125" s="17">
        <v>122</v>
      </c>
      <c r="O125" s="23">
        <f t="shared" si="12"/>
        <v>0</v>
      </c>
      <c r="P125" s="38">
        <f t="shared" si="7"/>
        <v>0</v>
      </c>
      <c r="Q125" s="38">
        <f t="shared" si="11"/>
        <v>0</v>
      </c>
      <c r="R125" s="23">
        <f t="shared" si="8"/>
        <v>0</v>
      </c>
      <c r="S125" s="17"/>
      <c r="T125" s="23">
        <f t="shared" si="13"/>
        <v>0</v>
      </c>
      <c r="U125" s="38">
        <f t="shared" si="9"/>
        <v>0</v>
      </c>
      <c r="V125" s="23">
        <f t="shared" si="10"/>
        <v>0</v>
      </c>
    </row>
    <row r="126" spans="14:22" ht="15" customHeight="1" x14ac:dyDescent="0.25">
      <c r="N126" s="17">
        <v>123</v>
      </c>
      <c r="O126" s="23">
        <f t="shared" si="12"/>
        <v>0</v>
      </c>
      <c r="P126" s="38">
        <f t="shared" si="7"/>
        <v>0</v>
      </c>
      <c r="Q126" s="38">
        <f t="shared" si="11"/>
        <v>0</v>
      </c>
      <c r="R126" s="23">
        <f t="shared" si="8"/>
        <v>0</v>
      </c>
      <c r="S126" s="17"/>
      <c r="T126" s="23">
        <f t="shared" si="13"/>
        <v>0</v>
      </c>
      <c r="U126" s="38">
        <f t="shared" si="9"/>
        <v>0</v>
      </c>
      <c r="V126" s="23">
        <f t="shared" si="10"/>
        <v>0</v>
      </c>
    </row>
    <row r="127" spans="14:22" ht="15" customHeight="1" x14ac:dyDescent="0.25">
      <c r="N127" s="17">
        <v>124</v>
      </c>
      <c r="O127" s="23">
        <f t="shared" si="12"/>
        <v>0</v>
      </c>
      <c r="P127" s="38">
        <f t="shared" si="7"/>
        <v>0</v>
      </c>
      <c r="Q127" s="38">
        <f t="shared" si="11"/>
        <v>0</v>
      </c>
      <c r="R127" s="23">
        <f t="shared" si="8"/>
        <v>0</v>
      </c>
      <c r="S127" s="17"/>
      <c r="T127" s="23">
        <f t="shared" si="13"/>
        <v>0</v>
      </c>
      <c r="U127" s="38">
        <f t="shared" si="9"/>
        <v>0</v>
      </c>
      <c r="V127" s="23">
        <f t="shared" si="10"/>
        <v>0</v>
      </c>
    </row>
    <row r="128" spans="14:22" ht="15" customHeight="1" x14ac:dyDescent="0.25">
      <c r="N128" s="17">
        <v>125</v>
      </c>
      <c r="O128" s="23">
        <f t="shared" si="12"/>
        <v>0</v>
      </c>
      <c r="P128" s="38">
        <f t="shared" si="7"/>
        <v>0</v>
      </c>
      <c r="Q128" s="38">
        <f t="shared" si="11"/>
        <v>0</v>
      </c>
      <c r="R128" s="23">
        <f t="shared" si="8"/>
        <v>0</v>
      </c>
      <c r="S128" s="17"/>
      <c r="T128" s="23">
        <f t="shared" si="13"/>
        <v>0</v>
      </c>
      <c r="U128" s="38">
        <f t="shared" si="9"/>
        <v>0</v>
      </c>
      <c r="V128" s="23">
        <f t="shared" si="10"/>
        <v>0</v>
      </c>
    </row>
    <row r="129" spans="14:22" ht="15" customHeight="1" x14ac:dyDescent="0.25">
      <c r="N129" s="17">
        <v>126</v>
      </c>
      <c r="O129" s="23">
        <f t="shared" si="12"/>
        <v>0</v>
      </c>
      <c r="P129" s="38">
        <f t="shared" si="7"/>
        <v>0</v>
      </c>
      <c r="Q129" s="38">
        <f t="shared" si="11"/>
        <v>0</v>
      </c>
      <c r="R129" s="23">
        <f t="shared" si="8"/>
        <v>0</v>
      </c>
      <c r="S129" s="17"/>
      <c r="T129" s="23">
        <f t="shared" si="13"/>
        <v>0</v>
      </c>
      <c r="U129" s="38">
        <f t="shared" si="9"/>
        <v>0</v>
      </c>
      <c r="V129" s="23">
        <f t="shared" si="10"/>
        <v>0</v>
      </c>
    </row>
    <row r="130" spans="14:22" ht="15" customHeight="1" x14ac:dyDescent="0.25">
      <c r="N130" s="17">
        <v>127</v>
      </c>
      <c r="O130" s="23">
        <f t="shared" si="12"/>
        <v>0</v>
      </c>
      <c r="P130" s="38">
        <f t="shared" si="7"/>
        <v>0</v>
      </c>
      <c r="Q130" s="38">
        <f t="shared" si="11"/>
        <v>0</v>
      </c>
      <c r="R130" s="23">
        <f t="shared" si="8"/>
        <v>0</v>
      </c>
      <c r="S130" s="17"/>
      <c r="T130" s="23">
        <f t="shared" si="13"/>
        <v>0</v>
      </c>
      <c r="U130" s="38">
        <f t="shared" si="9"/>
        <v>0</v>
      </c>
      <c r="V130" s="23">
        <f t="shared" si="10"/>
        <v>0</v>
      </c>
    </row>
    <row r="131" spans="14:22" ht="15" customHeight="1" x14ac:dyDescent="0.25">
      <c r="N131" s="17">
        <v>128</v>
      </c>
      <c r="O131" s="23">
        <f t="shared" si="12"/>
        <v>0</v>
      </c>
      <c r="P131" s="38">
        <f t="shared" si="7"/>
        <v>0</v>
      </c>
      <c r="Q131" s="38">
        <f t="shared" si="11"/>
        <v>0</v>
      </c>
      <c r="R131" s="23">
        <f t="shared" si="8"/>
        <v>0</v>
      </c>
      <c r="S131" s="17"/>
      <c r="T131" s="23">
        <f t="shared" si="13"/>
        <v>0</v>
      </c>
      <c r="U131" s="38">
        <f t="shared" si="9"/>
        <v>0</v>
      </c>
      <c r="V131" s="23">
        <f t="shared" si="10"/>
        <v>0</v>
      </c>
    </row>
    <row r="132" spans="14:22" ht="15" customHeight="1" x14ac:dyDescent="0.25">
      <c r="N132" s="17">
        <v>129</v>
      </c>
      <c r="O132" s="23">
        <f t="shared" si="12"/>
        <v>0</v>
      </c>
      <c r="P132" s="38">
        <f t="shared" ref="P132:P195" si="14">I$10</f>
        <v>0</v>
      </c>
      <c r="Q132" s="38">
        <f t="shared" si="11"/>
        <v>0</v>
      </c>
      <c r="R132" s="23">
        <f t="shared" ref="R132:R195" si="15">SUM(O132:Q132)*(I$15/12)</f>
        <v>0</v>
      </c>
      <c r="S132" s="17"/>
      <c r="T132" s="23">
        <f t="shared" si="13"/>
        <v>0</v>
      </c>
      <c r="U132" s="38">
        <f t="shared" ref="U132:U195" si="16">-Q132</f>
        <v>0</v>
      </c>
      <c r="V132" s="23">
        <f t="shared" ref="V132:V195" si="17">(T132+U132)*L$3/12</f>
        <v>0</v>
      </c>
    </row>
    <row r="133" spans="14:22" ht="15" customHeight="1" x14ac:dyDescent="0.25">
      <c r="N133" s="17">
        <v>130</v>
      </c>
      <c r="O133" s="23">
        <f t="shared" si="12"/>
        <v>0</v>
      </c>
      <c r="P133" s="38">
        <f t="shared" si="14"/>
        <v>0</v>
      </c>
      <c r="Q133" s="38">
        <f t="shared" ref="Q133:Q196" si="18">IF(O133&gt;I$12,I$11-O133,0)</f>
        <v>0</v>
      </c>
      <c r="R133" s="23">
        <f t="shared" si="15"/>
        <v>0</v>
      </c>
      <c r="S133" s="17"/>
      <c r="T133" s="23">
        <f t="shared" si="13"/>
        <v>0</v>
      </c>
      <c r="U133" s="38">
        <f t="shared" si="16"/>
        <v>0</v>
      </c>
      <c r="V133" s="23">
        <f t="shared" si="17"/>
        <v>0</v>
      </c>
    </row>
    <row r="134" spans="14:22" ht="15" customHeight="1" x14ac:dyDescent="0.25">
      <c r="N134" s="17">
        <v>131</v>
      </c>
      <c r="O134" s="23">
        <f t="shared" ref="O134:O197" si="19">SUM(O133:R133)</f>
        <v>0</v>
      </c>
      <c r="P134" s="38">
        <f t="shared" si="14"/>
        <v>0</v>
      </c>
      <c r="Q134" s="38">
        <f t="shared" si="18"/>
        <v>0</v>
      </c>
      <c r="R134" s="23">
        <f t="shared" si="15"/>
        <v>0</v>
      </c>
      <c r="S134" s="17"/>
      <c r="T134" s="23">
        <f t="shared" ref="T134:T197" si="20">SUM(T133:V133)</f>
        <v>0</v>
      </c>
      <c r="U134" s="38">
        <f t="shared" si="16"/>
        <v>0</v>
      </c>
      <c r="V134" s="23">
        <f t="shared" si="17"/>
        <v>0</v>
      </c>
    </row>
    <row r="135" spans="14:22" ht="15" customHeight="1" x14ac:dyDescent="0.25">
      <c r="N135" s="17">
        <v>132</v>
      </c>
      <c r="O135" s="23">
        <f t="shared" si="19"/>
        <v>0</v>
      </c>
      <c r="P135" s="38">
        <f t="shared" si="14"/>
        <v>0</v>
      </c>
      <c r="Q135" s="38">
        <f t="shared" si="18"/>
        <v>0</v>
      </c>
      <c r="R135" s="23">
        <f t="shared" si="15"/>
        <v>0</v>
      </c>
      <c r="S135" s="17"/>
      <c r="T135" s="23">
        <f t="shared" si="20"/>
        <v>0</v>
      </c>
      <c r="U135" s="38">
        <f t="shared" si="16"/>
        <v>0</v>
      </c>
      <c r="V135" s="23">
        <f t="shared" si="17"/>
        <v>0</v>
      </c>
    </row>
    <row r="136" spans="14:22" ht="15" customHeight="1" x14ac:dyDescent="0.25">
      <c r="N136" s="17">
        <v>133</v>
      </c>
      <c r="O136" s="23">
        <f t="shared" si="19"/>
        <v>0</v>
      </c>
      <c r="P136" s="38">
        <f t="shared" si="14"/>
        <v>0</v>
      </c>
      <c r="Q136" s="38">
        <f t="shared" si="18"/>
        <v>0</v>
      </c>
      <c r="R136" s="23">
        <f t="shared" si="15"/>
        <v>0</v>
      </c>
      <c r="S136" s="17"/>
      <c r="T136" s="23">
        <f t="shared" si="20"/>
        <v>0</v>
      </c>
      <c r="U136" s="38">
        <f t="shared" si="16"/>
        <v>0</v>
      </c>
      <c r="V136" s="23">
        <f t="shared" si="17"/>
        <v>0</v>
      </c>
    </row>
    <row r="137" spans="14:22" ht="15" customHeight="1" x14ac:dyDescent="0.25">
      <c r="N137" s="17">
        <v>134</v>
      </c>
      <c r="O137" s="23">
        <f t="shared" si="19"/>
        <v>0</v>
      </c>
      <c r="P137" s="38">
        <f t="shared" si="14"/>
        <v>0</v>
      </c>
      <c r="Q137" s="38">
        <f t="shared" si="18"/>
        <v>0</v>
      </c>
      <c r="R137" s="23">
        <f t="shared" si="15"/>
        <v>0</v>
      </c>
      <c r="S137" s="17"/>
      <c r="T137" s="23">
        <f t="shared" si="20"/>
        <v>0</v>
      </c>
      <c r="U137" s="38">
        <f t="shared" si="16"/>
        <v>0</v>
      </c>
      <c r="V137" s="23">
        <f t="shared" si="17"/>
        <v>0</v>
      </c>
    </row>
    <row r="138" spans="14:22" ht="15" customHeight="1" x14ac:dyDescent="0.25">
      <c r="N138" s="17">
        <v>135</v>
      </c>
      <c r="O138" s="23">
        <f t="shared" si="19"/>
        <v>0</v>
      </c>
      <c r="P138" s="38">
        <f t="shared" si="14"/>
        <v>0</v>
      </c>
      <c r="Q138" s="38">
        <f t="shared" si="18"/>
        <v>0</v>
      </c>
      <c r="R138" s="23">
        <f t="shared" si="15"/>
        <v>0</v>
      </c>
      <c r="S138" s="17"/>
      <c r="T138" s="23">
        <f t="shared" si="20"/>
        <v>0</v>
      </c>
      <c r="U138" s="38">
        <f t="shared" si="16"/>
        <v>0</v>
      </c>
      <c r="V138" s="23">
        <f t="shared" si="17"/>
        <v>0</v>
      </c>
    </row>
    <row r="139" spans="14:22" ht="15" customHeight="1" x14ac:dyDescent="0.25">
      <c r="N139" s="17">
        <v>136</v>
      </c>
      <c r="O139" s="23">
        <f t="shared" si="19"/>
        <v>0</v>
      </c>
      <c r="P139" s="38">
        <f t="shared" si="14"/>
        <v>0</v>
      </c>
      <c r="Q139" s="38">
        <f t="shared" si="18"/>
        <v>0</v>
      </c>
      <c r="R139" s="23">
        <f t="shared" si="15"/>
        <v>0</v>
      </c>
      <c r="S139" s="17"/>
      <c r="T139" s="23">
        <f t="shared" si="20"/>
        <v>0</v>
      </c>
      <c r="U139" s="38">
        <f t="shared" si="16"/>
        <v>0</v>
      </c>
      <c r="V139" s="23">
        <f t="shared" si="17"/>
        <v>0</v>
      </c>
    </row>
    <row r="140" spans="14:22" ht="15" customHeight="1" x14ac:dyDescent="0.25">
      <c r="N140" s="17">
        <v>137</v>
      </c>
      <c r="O140" s="23">
        <f t="shared" si="19"/>
        <v>0</v>
      </c>
      <c r="P140" s="38">
        <f t="shared" si="14"/>
        <v>0</v>
      </c>
      <c r="Q140" s="38">
        <f t="shared" si="18"/>
        <v>0</v>
      </c>
      <c r="R140" s="23">
        <f t="shared" si="15"/>
        <v>0</v>
      </c>
      <c r="S140" s="17"/>
      <c r="T140" s="23">
        <f t="shared" si="20"/>
        <v>0</v>
      </c>
      <c r="U140" s="38">
        <f t="shared" si="16"/>
        <v>0</v>
      </c>
      <c r="V140" s="23">
        <f t="shared" si="17"/>
        <v>0</v>
      </c>
    </row>
    <row r="141" spans="14:22" ht="15" customHeight="1" x14ac:dyDescent="0.25">
      <c r="N141" s="17">
        <v>138</v>
      </c>
      <c r="O141" s="23">
        <f t="shared" si="19"/>
        <v>0</v>
      </c>
      <c r="P141" s="38">
        <f t="shared" si="14"/>
        <v>0</v>
      </c>
      <c r="Q141" s="38">
        <f t="shared" si="18"/>
        <v>0</v>
      </c>
      <c r="R141" s="23">
        <f t="shared" si="15"/>
        <v>0</v>
      </c>
      <c r="S141" s="17"/>
      <c r="T141" s="23">
        <f t="shared" si="20"/>
        <v>0</v>
      </c>
      <c r="U141" s="38">
        <f t="shared" si="16"/>
        <v>0</v>
      </c>
      <c r="V141" s="23">
        <f t="shared" si="17"/>
        <v>0</v>
      </c>
    </row>
    <row r="142" spans="14:22" ht="15" customHeight="1" x14ac:dyDescent="0.25">
      <c r="N142" s="17">
        <v>139</v>
      </c>
      <c r="O142" s="23">
        <f t="shared" si="19"/>
        <v>0</v>
      </c>
      <c r="P142" s="38">
        <f t="shared" si="14"/>
        <v>0</v>
      </c>
      <c r="Q142" s="38">
        <f t="shared" si="18"/>
        <v>0</v>
      </c>
      <c r="R142" s="23">
        <f t="shared" si="15"/>
        <v>0</v>
      </c>
      <c r="S142" s="17"/>
      <c r="T142" s="23">
        <f t="shared" si="20"/>
        <v>0</v>
      </c>
      <c r="U142" s="38">
        <f t="shared" si="16"/>
        <v>0</v>
      </c>
      <c r="V142" s="23">
        <f t="shared" si="17"/>
        <v>0</v>
      </c>
    </row>
    <row r="143" spans="14:22" ht="15" customHeight="1" x14ac:dyDescent="0.25">
      <c r="N143" s="17">
        <v>140</v>
      </c>
      <c r="O143" s="23">
        <f t="shared" si="19"/>
        <v>0</v>
      </c>
      <c r="P143" s="38">
        <f t="shared" si="14"/>
        <v>0</v>
      </c>
      <c r="Q143" s="38">
        <f t="shared" si="18"/>
        <v>0</v>
      </c>
      <c r="R143" s="23">
        <f t="shared" si="15"/>
        <v>0</v>
      </c>
      <c r="S143" s="17"/>
      <c r="T143" s="23">
        <f t="shared" si="20"/>
        <v>0</v>
      </c>
      <c r="U143" s="38">
        <f t="shared" si="16"/>
        <v>0</v>
      </c>
      <c r="V143" s="23">
        <f t="shared" si="17"/>
        <v>0</v>
      </c>
    </row>
    <row r="144" spans="14:22" ht="15" customHeight="1" x14ac:dyDescent="0.25">
      <c r="N144" s="17">
        <v>141</v>
      </c>
      <c r="O144" s="23">
        <f t="shared" si="19"/>
        <v>0</v>
      </c>
      <c r="P144" s="38">
        <f t="shared" si="14"/>
        <v>0</v>
      </c>
      <c r="Q144" s="38">
        <f t="shared" si="18"/>
        <v>0</v>
      </c>
      <c r="R144" s="23">
        <f t="shared" si="15"/>
        <v>0</v>
      </c>
      <c r="S144" s="17"/>
      <c r="T144" s="23">
        <f t="shared" si="20"/>
        <v>0</v>
      </c>
      <c r="U144" s="38">
        <f t="shared" si="16"/>
        <v>0</v>
      </c>
      <c r="V144" s="23">
        <f t="shared" si="17"/>
        <v>0</v>
      </c>
    </row>
    <row r="145" spans="14:22" ht="15" customHeight="1" x14ac:dyDescent="0.25">
      <c r="N145" s="17">
        <v>142</v>
      </c>
      <c r="O145" s="23">
        <f t="shared" si="19"/>
        <v>0</v>
      </c>
      <c r="P145" s="38">
        <f t="shared" si="14"/>
        <v>0</v>
      </c>
      <c r="Q145" s="38">
        <f t="shared" si="18"/>
        <v>0</v>
      </c>
      <c r="R145" s="23">
        <f t="shared" si="15"/>
        <v>0</v>
      </c>
      <c r="S145" s="17"/>
      <c r="T145" s="23">
        <f t="shared" si="20"/>
        <v>0</v>
      </c>
      <c r="U145" s="38">
        <f t="shared" si="16"/>
        <v>0</v>
      </c>
      <c r="V145" s="23">
        <f t="shared" si="17"/>
        <v>0</v>
      </c>
    </row>
    <row r="146" spans="14:22" ht="15" customHeight="1" x14ac:dyDescent="0.25">
      <c r="N146" s="17">
        <v>143</v>
      </c>
      <c r="O146" s="23">
        <f t="shared" si="19"/>
        <v>0</v>
      </c>
      <c r="P146" s="38">
        <f t="shared" si="14"/>
        <v>0</v>
      </c>
      <c r="Q146" s="38">
        <f t="shared" si="18"/>
        <v>0</v>
      </c>
      <c r="R146" s="23">
        <f t="shared" si="15"/>
        <v>0</v>
      </c>
      <c r="S146" s="17"/>
      <c r="T146" s="23">
        <f t="shared" si="20"/>
        <v>0</v>
      </c>
      <c r="U146" s="38">
        <f t="shared" si="16"/>
        <v>0</v>
      </c>
      <c r="V146" s="23">
        <f t="shared" si="17"/>
        <v>0</v>
      </c>
    </row>
    <row r="147" spans="14:22" ht="15" customHeight="1" x14ac:dyDescent="0.25">
      <c r="N147" s="17">
        <v>144</v>
      </c>
      <c r="O147" s="23">
        <f t="shared" si="19"/>
        <v>0</v>
      </c>
      <c r="P147" s="38">
        <f t="shared" si="14"/>
        <v>0</v>
      </c>
      <c r="Q147" s="38">
        <f t="shared" si="18"/>
        <v>0</v>
      </c>
      <c r="R147" s="23">
        <f t="shared" si="15"/>
        <v>0</v>
      </c>
      <c r="S147" s="17"/>
      <c r="T147" s="23">
        <f t="shared" si="20"/>
        <v>0</v>
      </c>
      <c r="U147" s="38">
        <f t="shared" si="16"/>
        <v>0</v>
      </c>
      <c r="V147" s="23">
        <f t="shared" si="17"/>
        <v>0</v>
      </c>
    </row>
    <row r="148" spans="14:22" ht="15" customHeight="1" x14ac:dyDescent="0.25">
      <c r="N148" s="17">
        <v>145</v>
      </c>
      <c r="O148" s="23">
        <f t="shared" si="19"/>
        <v>0</v>
      </c>
      <c r="P148" s="38">
        <f t="shared" si="14"/>
        <v>0</v>
      </c>
      <c r="Q148" s="38">
        <f t="shared" si="18"/>
        <v>0</v>
      </c>
      <c r="R148" s="23">
        <f t="shared" si="15"/>
        <v>0</v>
      </c>
      <c r="S148" s="17"/>
      <c r="T148" s="23">
        <f t="shared" si="20"/>
        <v>0</v>
      </c>
      <c r="U148" s="38">
        <f t="shared" si="16"/>
        <v>0</v>
      </c>
      <c r="V148" s="23">
        <f t="shared" si="17"/>
        <v>0</v>
      </c>
    </row>
    <row r="149" spans="14:22" ht="15" customHeight="1" x14ac:dyDescent="0.25">
      <c r="N149" s="17">
        <v>146</v>
      </c>
      <c r="O149" s="23">
        <f t="shared" si="19"/>
        <v>0</v>
      </c>
      <c r="P149" s="38">
        <f t="shared" si="14"/>
        <v>0</v>
      </c>
      <c r="Q149" s="38">
        <f t="shared" si="18"/>
        <v>0</v>
      </c>
      <c r="R149" s="23">
        <f t="shared" si="15"/>
        <v>0</v>
      </c>
      <c r="S149" s="17"/>
      <c r="T149" s="23">
        <f t="shared" si="20"/>
        <v>0</v>
      </c>
      <c r="U149" s="38">
        <f t="shared" si="16"/>
        <v>0</v>
      </c>
      <c r="V149" s="23">
        <f t="shared" si="17"/>
        <v>0</v>
      </c>
    </row>
    <row r="150" spans="14:22" ht="15" customHeight="1" x14ac:dyDescent="0.25">
      <c r="N150" s="17">
        <v>147</v>
      </c>
      <c r="O150" s="23">
        <f t="shared" si="19"/>
        <v>0</v>
      </c>
      <c r="P150" s="38">
        <f t="shared" si="14"/>
        <v>0</v>
      </c>
      <c r="Q150" s="38">
        <f t="shared" si="18"/>
        <v>0</v>
      </c>
      <c r="R150" s="23">
        <f t="shared" si="15"/>
        <v>0</v>
      </c>
      <c r="S150" s="17"/>
      <c r="T150" s="23">
        <f t="shared" si="20"/>
        <v>0</v>
      </c>
      <c r="U150" s="38">
        <f t="shared" si="16"/>
        <v>0</v>
      </c>
      <c r="V150" s="23">
        <f t="shared" si="17"/>
        <v>0</v>
      </c>
    </row>
    <row r="151" spans="14:22" ht="15" customHeight="1" x14ac:dyDescent="0.25">
      <c r="N151" s="17">
        <v>148</v>
      </c>
      <c r="O151" s="23">
        <f t="shared" si="19"/>
        <v>0</v>
      </c>
      <c r="P151" s="38">
        <f t="shared" si="14"/>
        <v>0</v>
      </c>
      <c r="Q151" s="38">
        <f t="shared" si="18"/>
        <v>0</v>
      </c>
      <c r="R151" s="23">
        <f t="shared" si="15"/>
        <v>0</v>
      </c>
      <c r="S151" s="17"/>
      <c r="T151" s="23">
        <f t="shared" si="20"/>
        <v>0</v>
      </c>
      <c r="U151" s="38">
        <f t="shared" si="16"/>
        <v>0</v>
      </c>
      <c r="V151" s="23">
        <f t="shared" si="17"/>
        <v>0</v>
      </c>
    </row>
    <row r="152" spans="14:22" ht="15" customHeight="1" x14ac:dyDescent="0.25">
      <c r="N152" s="17">
        <v>149</v>
      </c>
      <c r="O152" s="23">
        <f t="shared" si="19"/>
        <v>0</v>
      </c>
      <c r="P152" s="38">
        <f t="shared" si="14"/>
        <v>0</v>
      </c>
      <c r="Q152" s="38">
        <f t="shared" si="18"/>
        <v>0</v>
      </c>
      <c r="R152" s="23">
        <f t="shared" si="15"/>
        <v>0</v>
      </c>
      <c r="S152" s="17"/>
      <c r="T152" s="23">
        <f t="shared" si="20"/>
        <v>0</v>
      </c>
      <c r="U152" s="38">
        <f t="shared" si="16"/>
        <v>0</v>
      </c>
      <c r="V152" s="23">
        <f t="shared" si="17"/>
        <v>0</v>
      </c>
    </row>
    <row r="153" spans="14:22" ht="15" customHeight="1" x14ac:dyDescent="0.25">
      <c r="N153" s="17">
        <v>150</v>
      </c>
      <c r="O153" s="23">
        <f t="shared" si="19"/>
        <v>0</v>
      </c>
      <c r="P153" s="38">
        <f t="shared" si="14"/>
        <v>0</v>
      </c>
      <c r="Q153" s="38">
        <f t="shared" si="18"/>
        <v>0</v>
      </c>
      <c r="R153" s="23">
        <f t="shared" si="15"/>
        <v>0</v>
      </c>
      <c r="S153" s="17"/>
      <c r="T153" s="23">
        <f t="shared" si="20"/>
        <v>0</v>
      </c>
      <c r="U153" s="38">
        <f t="shared" si="16"/>
        <v>0</v>
      </c>
      <c r="V153" s="23">
        <f t="shared" si="17"/>
        <v>0</v>
      </c>
    </row>
    <row r="154" spans="14:22" ht="15" customHeight="1" x14ac:dyDescent="0.25">
      <c r="N154" s="17">
        <v>151</v>
      </c>
      <c r="O154" s="23">
        <f t="shared" si="19"/>
        <v>0</v>
      </c>
      <c r="P154" s="38">
        <f t="shared" si="14"/>
        <v>0</v>
      </c>
      <c r="Q154" s="38">
        <f t="shared" si="18"/>
        <v>0</v>
      </c>
      <c r="R154" s="23">
        <f t="shared" si="15"/>
        <v>0</v>
      </c>
      <c r="S154" s="17"/>
      <c r="T154" s="23">
        <f t="shared" si="20"/>
        <v>0</v>
      </c>
      <c r="U154" s="38">
        <f t="shared" si="16"/>
        <v>0</v>
      </c>
      <c r="V154" s="23">
        <f t="shared" si="17"/>
        <v>0</v>
      </c>
    </row>
    <row r="155" spans="14:22" ht="15" customHeight="1" x14ac:dyDescent="0.25">
      <c r="N155" s="17">
        <v>152</v>
      </c>
      <c r="O155" s="23">
        <f t="shared" si="19"/>
        <v>0</v>
      </c>
      <c r="P155" s="38">
        <f t="shared" si="14"/>
        <v>0</v>
      </c>
      <c r="Q155" s="38">
        <f t="shared" si="18"/>
        <v>0</v>
      </c>
      <c r="R155" s="23">
        <f t="shared" si="15"/>
        <v>0</v>
      </c>
      <c r="S155" s="17"/>
      <c r="T155" s="23">
        <f t="shared" si="20"/>
        <v>0</v>
      </c>
      <c r="U155" s="38">
        <f t="shared" si="16"/>
        <v>0</v>
      </c>
      <c r="V155" s="23">
        <f t="shared" si="17"/>
        <v>0</v>
      </c>
    </row>
    <row r="156" spans="14:22" ht="15" customHeight="1" x14ac:dyDescent="0.25">
      <c r="N156" s="17">
        <v>153</v>
      </c>
      <c r="O156" s="23">
        <f t="shared" si="19"/>
        <v>0</v>
      </c>
      <c r="P156" s="38">
        <f t="shared" si="14"/>
        <v>0</v>
      </c>
      <c r="Q156" s="38">
        <f t="shared" si="18"/>
        <v>0</v>
      </c>
      <c r="R156" s="23">
        <f t="shared" si="15"/>
        <v>0</v>
      </c>
      <c r="S156" s="17"/>
      <c r="T156" s="23">
        <f t="shared" si="20"/>
        <v>0</v>
      </c>
      <c r="U156" s="38">
        <f t="shared" si="16"/>
        <v>0</v>
      </c>
      <c r="V156" s="23">
        <f t="shared" si="17"/>
        <v>0</v>
      </c>
    </row>
    <row r="157" spans="14:22" ht="15" customHeight="1" x14ac:dyDescent="0.25">
      <c r="N157" s="17">
        <v>154</v>
      </c>
      <c r="O157" s="23">
        <f t="shared" si="19"/>
        <v>0</v>
      </c>
      <c r="P157" s="38">
        <f t="shared" si="14"/>
        <v>0</v>
      </c>
      <c r="Q157" s="38">
        <f t="shared" si="18"/>
        <v>0</v>
      </c>
      <c r="R157" s="23">
        <f t="shared" si="15"/>
        <v>0</v>
      </c>
      <c r="S157" s="17"/>
      <c r="T157" s="23">
        <f t="shared" si="20"/>
        <v>0</v>
      </c>
      <c r="U157" s="38">
        <f t="shared" si="16"/>
        <v>0</v>
      </c>
      <c r="V157" s="23">
        <f t="shared" si="17"/>
        <v>0</v>
      </c>
    </row>
    <row r="158" spans="14:22" ht="15" customHeight="1" x14ac:dyDescent="0.25">
      <c r="N158" s="17">
        <v>155</v>
      </c>
      <c r="O158" s="23">
        <f t="shared" si="19"/>
        <v>0</v>
      </c>
      <c r="P158" s="38">
        <f t="shared" si="14"/>
        <v>0</v>
      </c>
      <c r="Q158" s="38">
        <f t="shared" si="18"/>
        <v>0</v>
      </c>
      <c r="R158" s="23">
        <f t="shared" si="15"/>
        <v>0</v>
      </c>
      <c r="S158" s="17"/>
      <c r="T158" s="23">
        <f t="shared" si="20"/>
        <v>0</v>
      </c>
      <c r="U158" s="38">
        <f t="shared" si="16"/>
        <v>0</v>
      </c>
      <c r="V158" s="23">
        <f t="shared" si="17"/>
        <v>0</v>
      </c>
    </row>
    <row r="159" spans="14:22" ht="15" customHeight="1" x14ac:dyDescent="0.25">
      <c r="N159" s="17">
        <v>156</v>
      </c>
      <c r="O159" s="23">
        <f t="shared" si="19"/>
        <v>0</v>
      </c>
      <c r="P159" s="38">
        <f t="shared" si="14"/>
        <v>0</v>
      </c>
      <c r="Q159" s="38">
        <f t="shared" si="18"/>
        <v>0</v>
      </c>
      <c r="R159" s="23">
        <f t="shared" si="15"/>
        <v>0</v>
      </c>
      <c r="S159" s="17"/>
      <c r="T159" s="23">
        <f t="shared" si="20"/>
        <v>0</v>
      </c>
      <c r="U159" s="38">
        <f t="shared" si="16"/>
        <v>0</v>
      </c>
      <c r="V159" s="23">
        <f t="shared" si="17"/>
        <v>0</v>
      </c>
    </row>
    <row r="160" spans="14:22" ht="15" customHeight="1" x14ac:dyDescent="0.25">
      <c r="N160" s="17">
        <v>157</v>
      </c>
      <c r="O160" s="23">
        <f t="shared" si="19"/>
        <v>0</v>
      </c>
      <c r="P160" s="38">
        <f t="shared" si="14"/>
        <v>0</v>
      </c>
      <c r="Q160" s="38">
        <f t="shared" si="18"/>
        <v>0</v>
      </c>
      <c r="R160" s="23">
        <f t="shared" si="15"/>
        <v>0</v>
      </c>
      <c r="S160" s="17"/>
      <c r="T160" s="23">
        <f t="shared" si="20"/>
        <v>0</v>
      </c>
      <c r="U160" s="38">
        <f t="shared" si="16"/>
        <v>0</v>
      </c>
      <c r="V160" s="23">
        <f t="shared" si="17"/>
        <v>0</v>
      </c>
    </row>
    <row r="161" spans="14:22" ht="15" customHeight="1" x14ac:dyDescent="0.25">
      <c r="N161" s="17">
        <v>158</v>
      </c>
      <c r="O161" s="23">
        <f t="shared" si="19"/>
        <v>0</v>
      </c>
      <c r="P161" s="38">
        <f t="shared" si="14"/>
        <v>0</v>
      </c>
      <c r="Q161" s="38">
        <f t="shared" si="18"/>
        <v>0</v>
      </c>
      <c r="R161" s="23">
        <f t="shared" si="15"/>
        <v>0</v>
      </c>
      <c r="S161" s="17"/>
      <c r="T161" s="23">
        <f t="shared" si="20"/>
        <v>0</v>
      </c>
      <c r="U161" s="38">
        <f t="shared" si="16"/>
        <v>0</v>
      </c>
      <c r="V161" s="23">
        <f t="shared" si="17"/>
        <v>0</v>
      </c>
    </row>
    <row r="162" spans="14:22" ht="15" customHeight="1" x14ac:dyDescent="0.25">
      <c r="N162" s="17">
        <v>159</v>
      </c>
      <c r="O162" s="23">
        <f t="shared" si="19"/>
        <v>0</v>
      </c>
      <c r="P162" s="38">
        <f t="shared" si="14"/>
        <v>0</v>
      </c>
      <c r="Q162" s="38">
        <f t="shared" si="18"/>
        <v>0</v>
      </c>
      <c r="R162" s="23">
        <f t="shared" si="15"/>
        <v>0</v>
      </c>
      <c r="S162" s="17"/>
      <c r="T162" s="23">
        <f t="shared" si="20"/>
        <v>0</v>
      </c>
      <c r="U162" s="38">
        <f t="shared" si="16"/>
        <v>0</v>
      </c>
      <c r="V162" s="23">
        <f t="shared" si="17"/>
        <v>0</v>
      </c>
    </row>
    <row r="163" spans="14:22" ht="15" customHeight="1" x14ac:dyDescent="0.25">
      <c r="N163" s="17">
        <v>160</v>
      </c>
      <c r="O163" s="23">
        <f t="shared" si="19"/>
        <v>0</v>
      </c>
      <c r="P163" s="38">
        <f t="shared" si="14"/>
        <v>0</v>
      </c>
      <c r="Q163" s="38">
        <f t="shared" si="18"/>
        <v>0</v>
      </c>
      <c r="R163" s="23">
        <f t="shared" si="15"/>
        <v>0</v>
      </c>
      <c r="S163" s="17"/>
      <c r="T163" s="23">
        <f t="shared" si="20"/>
        <v>0</v>
      </c>
      <c r="U163" s="38">
        <f t="shared" si="16"/>
        <v>0</v>
      </c>
      <c r="V163" s="23">
        <f t="shared" si="17"/>
        <v>0</v>
      </c>
    </row>
    <row r="164" spans="14:22" ht="15" customHeight="1" x14ac:dyDescent="0.25">
      <c r="N164" s="17">
        <v>161</v>
      </c>
      <c r="O164" s="23">
        <f t="shared" si="19"/>
        <v>0</v>
      </c>
      <c r="P164" s="38">
        <f t="shared" si="14"/>
        <v>0</v>
      </c>
      <c r="Q164" s="38">
        <f t="shared" si="18"/>
        <v>0</v>
      </c>
      <c r="R164" s="23">
        <f t="shared" si="15"/>
        <v>0</v>
      </c>
      <c r="S164" s="17"/>
      <c r="T164" s="23">
        <f t="shared" si="20"/>
        <v>0</v>
      </c>
      <c r="U164" s="38">
        <f t="shared" si="16"/>
        <v>0</v>
      </c>
      <c r="V164" s="23">
        <f t="shared" si="17"/>
        <v>0</v>
      </c>
    </row>
    <row r="165" spans="14:22" ht="15" customHeight="1" x14ac:dyDescent="0.25">
      <c r="N165" s="17">
        <v>162</v>
      </c>
      <c r="O165" s="23">
        <f t="shared" si="19"/>
        <v>0</v>
      </c>
      <c r="P165" s="38">
        <f t="shared" si="14"/>
        <v>0</v>
      </c>
      <c r="Q165" s="38">
        <f t="shared" si="18"/>
        <v>0</v>
      </c>
      <c r="R165" s="23">
        <f t="shared" si="15"/>
        <v>0</v>
      </c>
      <c r="S165" s="17"/>
      <c r="T165" s="23">
        <f t="shared" si="20"/>
        <v>0</v>
      </c>
      <c r="U165" s="38">
        <f t="shared" si="16"/>
        <v>0</v>
      </c>
      <c r="V165" s="23">
        <f t="shared" si="17"/>
        <v>0</v>
      </c>
    </row>
    <row r="166" spans="14:22" ht="15" customHeight="1" x14ac:dyDescent="0.25">
      <c r="N166" s="17">
        <v>163</v>
      </c>
      <c r="O166" s="23">
        <f t="shared" si="19"/>
        <v>0</v>
      </c>
      <c r="P166" s="38">
        <f t="shared" si="14"/>
        <v>0</v>
      </c>
      <c r="Q166" s="38">
        <f t="shared" si="18"/>
        <v>0</v>
      </c>
      <c r="R166" s="23">
        <f t="shared" si="15"/>
        <v>0</v>
      </c>
      <c r="S166" s="17"/>
      <c r="T166" s="23">
        <f t="shared" si="20"/>
        <v>0</v>
      </c>
      <c r="U166" s="38">
        <f t="shared" si="16"/>
        <v>0</v>
      </c>
      <c r="V166" s="23">
        <f t="shared" si="17"/>
        <v>0</v>
      </c>
    </row>
    <row r="167" spans="14:22" ht="15" customHeight="1" x14ac:dyDescent="0.25">
      <c r="N167" s="17">
        <v>164</v>
      </c>
      <c r="O167" s="23">
        <f t="shared" si="19"/>
        <v>0</v>
      </c>
      <c r="P167" s="38">
        <f t="shared" si="14"/>
        <v>0</v>
      </c>
      <c r="Q167" s="38">
        <f t="shared" si="18"/>
        <v>0</v>
      </c>
      <c r="R167" s="23">
        <f t="shared" si="15"/>
        <v>0</v>
      </c>
      <c r="S167" s="17"/>
      <c r="T167" s="23">
        <f t="shared" si="20"/>
        <v>0</v>
      </c>
      <c r="U167" s="38">
        <f t="shared" si="16"/>
        <v>0</v>
      </c>
      <c r="V167" s="23">
        <f t="shared" si="17"/>
        <v>0</v>
      </c>
    </row>
    <row r="168" spans="14:22" ht="15" customHeight="1" x14ac:dyDescent="0.25">
      <c r="N168" s="17">
        <v>165</v>
      </c>
      <c r="O168" s="23">
        <f t="shared" si="19"/>
        <v>0</v>
      </c>
      <c r="P168" s="38">
        <f t="shared" si="14"/>
        <v>0</v>
      </c>
      <c r="Q168" s="38">
        <f t="shared" si="18"/>
        <v>0</v>
      </c>
      <c r="R168" s="23">
        <f t="shared" si="15"/>
        <v>0</v>
      </c>
      <c r="S168" s="17"/>
      <c r="T168" s="23">
        <f t="shared" si="20"/>
        <v>0</v>
      </c>
      <c r="U168" s="38">
        <f t="shared" si="16"/>
        <v>0</v>
      </c>
      <c r="V168" s="23">
        <f t="shared" si="17"/>
        <v>0</v>
      </c>
    </row>
    <row r="169" spans="14:22" ht="15" customHeight="1" x14ac:dyDescent="0.25">
      <c r="N169" s="17">
        <v>166</v>
      </c>
      <c r="O169" s="23">
        <f t="shared" si="19"/>
        <v>0</v>
      </c>
      <c r="P169" s="38">
        <f t="shared" si="14"/>
        <v>0</v>
      </c>
      <c r="Q169" s="38">
        <f t="shared" si="18"/>
        <v>0</v>
      </c>
      <c r="R169" s="23">
        <f t="shared" si="15"/>
        <v>0</v>
      </c>
      <c r="S169" s="17"/>
      <c r="T169" s="23">
        <f t="shared" si="20"/>
        <v>0</v>
      </c>
      <c r="U169" s="38">
        <f t="shared" si="16"/>
        <v>0</v>
      </c>
      <c r="V169" s="23">
        <f t="shared" si="17"/>
        <v>0</v>
      </c>
    </row>
    <row r="170" spans="14:22" ht="15" customHeight="1" x14ac:dyDescent="0.25">
      <c r="N170" s="17">
        <v>167</v>
      </c>
      <c r="O170" s="23">
        <f t="shared" si="19"/>
        <v>0</v>
      </c>
      <c r="P170" s="38">
        <f t="shared" si="14"/>
        <v>0</v>
      </c>
      <c r="Q170" s="38">
        <f t="shared" si="18"/>
        <v>0</v>
      </c>
      <c r="R170" s="23">
        <f t="shared" si="15"/>
        <v>0</v>
      </c>
      <c r="S170" s="17"/>
      <c r="T170" s="23">
        <f t="shared" si="20"/>
        <v>0</v>
      </c>
      <c r="U170" s="38">
        <f t="shared" si="16"/>
        <v>0</v>
      </c>
      <c r="V170" s="23">
        <f t="shared" si="17"/>
        <v>0</v>
      </c>
    </row>
    <row r="171" spans="14:22" ht="15" customHeight="1" x14ac:dyDescent="0.25">
      <c r="N171" s="17">
        <v>168</v>
      </c>
      <c r="O171" s="23">
        <f t="shared" si="19"/>
        <v>0</v>
      </c>
      <c r="P171" s="38">
        <f t="shared" si="14"/>
        <v>0</v>
      </c>
      <c r="Q171" s="38">
        <f t="shared" si="18"/>
        <v>0</v>
      </c>
      <c r="R171" s="23">
        <f t="shared" si="15"/>
        <v>0</v>
      </c>
      <c r="S171" s="17"/>
      <c r="T171" s="23">
        <f t="shared" si="20"/>
        <v>0</v>
      </c>
      <c r="U171" s="38">
        <f t="shared" si="16"/>
        <v>0</v>
      </c>
      <c r="V171" s="23">
        <f t="shared" si="17"/>
        <v>0</v>
      </c>
    </row>
    <row r="172" spans="14:22" ht="15" customHeight="1" x14ac:dyDescent="0.25">
      <c r="N172" s="17">
        <v>169</v>
      </c>
      <c r="O172" s="23">
        <f t="shared" si="19"/>
        <v>0</v>
      </c>
      <c r="P172" s="38">
        <f t="shared" si="14"/>
        <v>0</v>
      </c>
      <c r="Q172" s="38">
        <f t="shared" si="18"/>
        <v>0</v>
      </c>
      <c r="R172" s="23">
        <f t="shared" si="15"/>
        <v>0</v>
      </c>
      <c r="S172" s="17"/>
      <c r="T172" s="23">
        <f t="shared" si="20"/>
        <v>0</v>
      </c>
      <c r="U172" s="38">
        <f t="shared" si="16"/>
        <v>0</v>
      </c>
      <c r="V172" s="23">
        <f t="shared" si="17"/>
        <v>0</v>
      </c>
    </row>
    <row r="173" spans="14:22" ht="15" customHeight="1" x14ac:dyDescent="0.25">
      <c r="N173" s="17">
        <v>170</v>
      </c>
      <c r="O173" s="23">
        <f t="shared" si="19"/>
        <v>0</v>
      </c>
      <c r="P173" s="38">
        <f t="shared" si="14"/>
        <v>0</v>
      </c>
      <c r="Q173" s="38">
        <f t="shared" si="18"/>
        <v>0</v>
      </c>
      <c r="R173" s="23">
        <f t="shared" si="15"/>
        <v>0</v>
      </c>
      <c r="S173" s="17"/>
      <c r="T173" s="23">
        <f t="shared" si="20"/>
        <v>0</v>
      </c>
      <c r="U173" s="38">
        <f t="shared" si="16"/>
        <v>0</v>
      </c>
      <c r="V173" s="23">
        <f t="shared" si="17"/>
        <v>0</v>
      </c>
    </row>
    <row r="174" spans="14:22" ht="15" customHeight="1" x14ac:dyDescent="0.25">
      <c r="N174" s="17">
        <v>171</v>
      </c>
      <c r="O174" s="23">
        <f t="shared" si="19"/>
        <v>0</v>
      </c>
      <c r="P174" s="38">
        <f t="shared" si="14"/>
        <v>0</v>
      </c>
      <c r="Q174" s="38">
        <f t="shared" si="18"/>
        <v>0</v>
      </c>
      <c r="R174" s="23">
        <f t="shared" si="15"/>
        <v>0</v>
      </c>
      <c r="S174" s="17"/>
      <c r="T174" s="23">
        <f t="shared" si="20"/>
        <v>0</v>
      </c>
      <c r="U174" s="38">
        <f t="shared" si="16"/>
        <v>0</v>
      </c>
      <c r="V174" s="23">
        <f t="shared" si="17"/>
        <v>0</v>
      </c>
    </row>
    <row r="175" spans="14:22" ht="15" customHeight="1" x14ac:dyDescent="0.25">
      <c r="N175" s="17">
        <v>172</v>
      </c>
      <c r="O175" s="23">
        <f t="shared" si="19"/>
        <v>0</v>
      </c>
      <c r="P175" s="38">
        <f t="shared" si="14"/>
        <v>0</v>
      </c>
      <c r="Q175" s="38">
        <f t="shared" si="18"/>
        <v>0</v>
      </c>
      <c r="R175" s="23">
        <f t="shared" si="15"/>
        <v>0</v>
      </c>
      <c r="S175" s="17"/>
      <c r="T175" s="23">
        <f t="shared" si="20"/>
        <v>0</v>
      </c>
      <c r="U175" s="38">
        <f t="shared" si="16"/>
        <v>0</v>
      </c>
      <c r="V175" s="23">
        <f t="shared" si="17"/>
        <v>0</v>
      </c>
    </row>
    <row r="176" spans="14:22" ht="15" customHeight="1" x14ac:dyDescent="0.25">
      <c r="N176" s="17">
        <v>173</v>
      </c>
      <c r="O176" s="23">
        <f t="shared" si="19"/>
        <v>0</v>
      </c>
      <c r="P176" s="38">
        <f t="shared" si="14"/>
        <v>0</v>
      </c>
      <c r="Q176" s="38">
        <f t="shared" si="18"/>
        <v>0</v>
      </c>
      <c r="R176" s="23">
        <f t="shared" si="15"/>
        <v>0</v>
      </c>
      <c r="S176" s="17"/>
      <c r="T176" s="23">
        <f t="shared" si="20"/>
        <v>0</v>
      </c>
      <c r="U176" s="38">
        <f t="shared" si="16"/>
        <v>0</v>
      </c>
      <c r="V176" s="23">
        <f t="shared" si="17"/>
        <v>0</v>
      </c>
    </row>
    <row r="177" spans="14:22" ht="15" customHeight="1" x14ac:dyDescent="0.25">
      <c r="N177" s="17">
        <v>174</v>
      </c>
      <c r="O177" s="23">
        <f t="shared" si="19"/>
        <v>0</v>
      </c>
      <c r="P177" s="38">
        <f t="shared" si="14"/>
        <v>0</v>
      </c>
      <c r="Q177" s="38">
        <f t="shared" si="18"/>
        <v>0</v>
      </c>
      <c r="R177" s="23">
        <f t="shared" si="15"/>
        <v>0</v>
      </c>
      <c r="S177" s="17"/>
      <c r="T177" s="23">
        <f t="shared" si="20"/>
        <v>0</v>
      </c>
      <c r="U177" s="38">
        <f t="shared" si="16"/>
        <v>0</v>
      </c>
      <c r="V177" s="23">
        <f t="shared" si="17"/>
        <v>0</v>
      </c>
    </row>
    <row r="178" spans="14:22" ht="15" customHeight="1" x14ac:dyDescent="0.25">
      <c r="N178" s="17">
        <v>175</v>
      </c>
      <c r="O178" s="23">
        <f t="shared" si="19"/>
        <v>0</v>
      </c>
      <c r="P178" s="38">
        <f t="shared" si="14"/>
        <v>0</v>
      </c>
      <c r="Q178" s="38">
        <f t="shared" si="18"/>
        <v>0</v>
      </c>
      <c r="R178" s="23">
        <f t="shared" si="15"/>
        <v>0</v>
      </c>
      <c r="S178" s="17"/>
      <c r="T178" s="23">
        <f t="shared" si="20"/>
        <v>0</v>
      </c>
      <c r="U178" s="38">
        <f t="shared" si="16"/>
        <v>0</v>
      </c>
      <c r="V178" s="23">
        <f t="shared" si="17"/>
        <v>0</v>
      </c>
    </row>
    <row r="179" spans="14:22" ht="15" customHeight="1" x14ac:dyDescent="0.25">
      <c r="N179" s="17">
        <v>176</v>
      </c>
      <c r="O179" s="23">
        <f t="shared" si="19"/>
        <v>0</v>
      </c>
      <c r="P179" s="38">
        <f t="shared" si="14"/>
        <v>0</v>
      </c>
      <c r="Q179" s="38">
        <f t="shared" si="18"/>
        <v>0</v>
      </c>
      <c r="R179" s="23">
        <f t="shared" si="15"/>
        <v>0</v>
      </c>
      <c r="S179" s="17"/>
      <c r="T179" s="23">
        <f t="shared" si="20"/>
        <v>0</v>
      </c>
      <c r="U179" s="38">
        <f t="shared" si="16"/>
        <v>0</v>
      </c>
      <c r="V179" s="23">
        <f t="shared" si="17"/>
        <v>0</v>
      </c>
    </row>
    <row r="180" spans="14:22" ht="15" customHeight="1" x14ac:dyDescent="0.25">
      <c r="N180" s="17">
        <v>177</v>
      </c>
      <c r="O180" s="23">
        <f t="shared" si="19"/>
        <v>0</v>
      </c>
      <c r="P180" s="38">
        <f t="shared" si="14"/>
        <v>0</v>
      </c>
      <c r="Q180" s="38">
        <f t="shared" si="18"/>
        <v>0</v>
      </c>
      <c r="R180" s="23">
        <f t="shared" si="15"/>
        <v>0</v>
      </c>
      <c r="S180" s="17"/>
      <c r="T180" s="23">
        <f t="shared" si="20"/>
        <v>0</v>
      </c>
      <c r="U180" s="38">
        <f t="shared" si="16"/>
        <v>0</v>
      </c>
      <c r="V180" s="23">
        <f t="shared" si="17"/>
        <v>0</v>
      </c>
    </row>
    <row r="181" spans="14:22" ht="15" customHeight="1" x14ac:dyDescent="0.25">
      <c r="N181" s="17">
        <v>178</v>
      </c>
      <c r="O181" s="23">
        <f t="shared" si="19"/>
        <v>0</v>
      </c>
      <c r="P181" s="38">
        <f t="shared" si="14"/>
        <v>0</v>
      </c>
      <c r="Q181" s="38">
        <f t="shared" si="18"/>
        <v>0</v>
      </c>
      <c r="R181" s="23">
        <f t="shared" si="15"/>
        <v>0</v>
      </c>
      <c r="S181" s="17"/>
      <c r="T181" s="23">
        <f t="shared" si="20"/>
        <v>0</v>
      </c>
      <c r="U181" s="38">
        <f t="shared" si="16"/>
        <v>0</v>
      </c>
      <c r="V181" s="23">
        <f t="shared" si="17"/>
        <v>0</v>
      </c>
    </row>
    <row r="182" spans="14:22" ht="15" customHeight="1" x14ac:dyDescent="0.25">
      <c r="N182" s="17">
        <v>179</v>
      </c>
      <c r="O182" s="23">
        <f t="shared" si="19"/>
        <v>0</v>
      </c>
      <c r="P182" s="38">
        <f t="shared" si="14"/>
        <v>0</v>
      </c>
      <c r="Q182" s="38">
        <f t="shared" si="18"/>
        <v>0</v>
      </c>
      <c r="R182" s="23">
        <f t="shared" si="15"/>
        <v>0</v>
      </c>
      <c r="S182" s="17"/>
      <c r="T182" s="23">
        <f t="shared" si="20"/>
        <v>0</v>
      </c>
      <c r="U182" s="38">
        <f t="shared" si="16"/>
        <v>0</v>
      </c>
      <c r="V182" s="23">
        <f t="shared" si="17"/>
        <v>0</v>
      </c>
    </row>
    <row r="183" spans="14:22" ht="15" customHeight="1" x14ac:dyDescent="0.25">
      <c r="N183" s="17">
        <v>180</v>
      </c>
      <c r="O183" s="23">
        <f t="shared" si="19"/>
        <v>0</v>
      </c>
      <c r="P183" s="38">
        <f t="shared" si="14"/>
        <v>0</v>
      </c>
      <c r="Q183" s="38">
        <f t="shared" si="18"/>
        <v>0</v>
      </c>
      <c r="R183" s="23">
        <f t="shared" si="15"/>
        <v>0</v>
      </c>
      <c r="S183" s="17"/>
      <c r="T183" s="23">
        <f t="shared" si="20"/>
        <v>0</v>
      </c>
      <c r="U183" s="38">
        <f t="shared" si="16"/>
        <v>0</v>
      </c>
      <c r="V183" s="23">
        <f t="shared" si="17"/>
        <v>0</v>
      </c>
    </row>
    <row r="184" spans="14:22" ht="15" customHeight="1" x14ac:dyDescent="0.25">
      <c r="N184" s="17">
        <v>181</v>
      </c>
      <c r="O184" s="23">
        <f t="shared" si="19"/>
        <v>0</v>
      </c>
      <c r="P184" s="38">
        <f t="shared" si="14"/>
        <v>0</v>
      </c>
      <c r="Q184" s="38">
        <f t="shared" si="18"/>
        <v>0</v>
      </c>
      <c r="R184" s="23">
        <f t="shared" si="15"/>
        <v>0</v>
      </c>
      <c r="S184" s="17"/>
      <c r="T184" s="23">
        <f t="shared" si="20"/>
        <v>0</v>
      </c>
      <c r="U184" s="38">
        <f t="shared" si="16"/>
        <v>0</v>
      </c>
      <c r="V184" s="23">
        <f t="shared" si="17"/>
        <v>0</v>
      </c>
    </row>
    <row r="185" spans="14:22" ht="15" customHeight="1" x14ac:dyDescent="0.25">
      <c r="N185" s="17">
        <v>182</v>
      </c>
      <c r="O185" s="23">
        <f t="shared" si="19"/>
        <v>0</v>
      </c>
      <c r="P185" s="38">
        <f t="shared" si="14"/>
        <v>0</v>
      </c>
      <c r="Q185" s="38">
        <f t="shared" si="18"/>
        <v>0</v>
      </c>
      <c r="R185" s="23">
        <f t="shared" si="15"/>
        <v>0</v>
      </c>
      <c r="S185" s="17"/>
      <c r="T185" s="23">
        <f t="shared" si="20"/>
        <v>0</v>
      </c>
      <c r="U185" s="38">
        <f t="shared" si="16"/>
        <v>0</v>
      </c>
      <c r="V185" s="23">
        <f t="shared" si="17"/>
        <v>0</v>
      </c>
    </row>
    <row r="186" spans="14:22" ht="15" customHeight="1" x14ac:dyDescent="0.25">
      <c r="N186" s="17">
        <v>183</v>
      </c>
      <c r="O186" s="23">
        <f t="shared" si="19"/>
        <v>0</v>
      </c>
      <c r="P186" s="38">
        <f t="shared" si="14"/>
        <v>0</v>
      </c>
      <c r="Q186" s="38">
        <f t="shared" si="18"/>
        <v>0</v>
      </c>
      <c r="R186" s="23">
        <f t="shared" si="15"/>
        <v>0</v>
      </c>
      <c r="S186" s="17"/>
      <c r="T186" s="23">
        <f t="shared" si="20"/>
        <v>0</v>
      </c>
      <c r="U186" s="38">
        <f t="shared" si="16"/>
        <v>0</v>
      </c>
      <c r="V186" s="23">
        <f t="shared" si="17"/>
        <v>0</v>
      </c>
    </row>
    <row r="187" spans="14:22" ht="15" customHeight="1" x14ac:dyDescent="0.25">
      <c r="N187" s="17">
        <v>184</v>
      </c>
      <c r="O187" s="23">
        <f t="shared" si="19"/>
        <v>0</v>
      </c>
      <c r="P187" s="38">
        <f t="shared" si="14"/>
        <v>0</v>
      </c>
      <c r="Q187" s="38">
        <f t="shared" si="18"/>
        <v>0</v>
      </c>
      <c r="R187" s="23">
        <f t="shared" si="15"/>
        <v>0</v>
      </c>
      <c r="S187" s="17"/>
      <c r="T187" s="23">
        <f t="shared" si="20"/>
        <v>0</v>
      </c>
      <c r="U187" s="38">
        <f t="shared" si="16"/>
        <v>0</v>
      </c>
      <c r="V187" s="23">
        <f t="shared" si="17"/>
        <v>0</v>
      </c>
    </row>
    <row r="188" spans="14:22" ht="15" customHeight="1" x14ac:dyDescent="0.25">
      <c r="N188" s="17">
        <v>185</v>
      </c>
      <c r="O188" s="23">
        <f t="shared" si="19"/>
        <v>0</v>
      </c>
      <c r="P188" s="38">
        <f t="shared" si="14"/>
        <v>0</v>
      </c>
      <c r="Q188" s="38">
        <f t="shared" si="18"/>
        <v>0</v>
      </c>
      <c r="R188" s="23">
        <f t="shared" si="15"/>
        <v>0</v>
      </c>
      <c r="S188" s="17"/>
      <c r="T188" s="23">
        <f t="shared" si="20"/>
        <v>0</v>
      </c>
      <c r="U188" s="38">
        <f t="shared" si="16"/>
        <v>0</v>
      </c>
      <c r="V188" s="23">
        <f t="shared" si="17"/>
        <v>0</v>
      </c>
    </row>
    <row r="189" spans="14:22" ht="15" customHeight="1" x14ac:dyDescent="0.25">
      <c r="N189" s="17">
        <v>186</v>
      </c>
      <c r="O189" s="23">
        <f t="shared" si="19"/>
        <v>0</v>
      </c>
      <c r="P189" s="38">
        <f t="shared" si="14"/>
        <v>0</v>
      </c>
      <c r="Q189" s="38">
        <f t="shared" si="18"/>
        <v>0</v>
      </c>
      <c r="R189" s="23">
        <f t="shared" si="15"/>
        <v>0</v>
      </c>
      <c r="S189" s="17"/>
      <c r="T189" s="23">
        <f t="shared" si="20"/>
        <v>0</v>
      </c>
      <c r="U189" s="38">
        <f t="shared" si="16"/>
        <v>0</v>
      </c>
      <c r="V189" s="23">
        <f t="shared" si="17"/>
        <v>0</v>
      </c>
    </row>
    <row r="190" spans="14:22" ht="15" customHeight="1" x14ac:dyDescent="0.25">
      <c r="N190" s="17">
        <v>187</v>
      </c>
      <c r="O190" s="23">
        <f t="shared" si="19"/>
        <v>0</v>
      </c>
      <c r="P190" s="38">
        <f t="shared" si="14"/>
        <v>0</v>
      </c>
      <c r="Q190" s="38">
        <f t="shared" si="18"/>
        <v>0</v>
      </c>
      <c r="R190" s="23">
        <f t="shared" si="15"/>
        <v>0</v>
      </c>
      <c r="S190" s="17"/>
      <c r="T190" s="23">
        <f t="shared" si="20"/>
        <v>0</v>
      </c>
      <c r="U190" s="38">
        <f t="shared" si="16"/>
        <v>0</v>
      </c>
      <c r="V190" s="23">
        <f t="shared" si="17"/>
        <v>0</v>
      </c>
    </row>
    <row r="191" spans="14:22" ht="15" customHeight="1" x14ac:dyDescent="0.25">
      <c r="N191" s="17">
        <v>188</v>
      </c>
      <c r="O191" s="23">
        <f t="shared" si="19"/>
        <v>0</v>
      </c>
      <c r="P191" s="38">
        <f t="shared" si="14"/>
        <v>0</v>
      </c>
      <c r="Q191" s="38">
        <f t="shared" si="18"/>
        <v>0</v>
      </c>
      <c r="R191" s="23">
        <f t="shared" si="15"/>
        <v>0</v>
      </c>
      <c r="S191" s="17"/>
      <c r="T191" s="23">
        <f t="shared" si="20"/>
        <v>0</v>
      </c>
      <c r="U191" s="38">
        <f t="shared" si="16"/>
        <v>0</v>
      </c>
      <c r="V191" s="23">
        <f t="shared" si="17"/>
        <v>0</v>
      </c>
    </row>
    <row r="192" spans="14:22" ht="15" customHeight="1" x14ac:dyDescent="0.25">
      <c r="N192" s="17">
        <v>189</v>
      </c>
      <c r="O192" s="23">
        <f t="shared" si="19"/>
        <v>0</v>
      </c>
      <c r="P192" s="38">
        <f t="shared" si="14"/>
        <v>0</v>
      </c>
      <c r="Q192" s="38">
        <f t="shared" si="18"/>
        <v>0</v>
      </c>
      <c r="R192" s="23">
        <f t="shared" si="15"/>
        <v>0</v>
      </c>
      <c r="S192" s="17"/>
      <c r="T192" s="23">
        <f t="shared" si="20"/>
        <v>0</v>
      </c>
      <c r="U192" s="38">
        <f t="shared" si="16"/>
        <v>0</v>
      </c>
      <c r="V192" s="23">
        <f t="shared" si="17"/>
        <v>0</v>
      </c>
    </row>
    <row r="193" spans="14:22" ht="15" customHeight="1" x14ac:dyDescent="0.25">
      <c r="N193" s="17">
        <v>190</v>
      </c>
      <c r="O193" s="23">
        <f t="shared" si="19"/>
        <v>0</v>
      </c>
      <c r="P193" s="38">
        <f t="shared" si="14"/>
        <v>0</v>
      </c>
      <c r="Q193" s="38">
        <f t="shared" si="18"/>
        <v>0</v>
      </c>
      <c r="R193" s="23">
        <f t="shared" si="15"/>
        <v>0</v>
      </c>
      <c r="S193" s="17"/>
      <c r="T193" s="23">
        <f t="shared" si="20"/>
        <v>0</v>
      </c>
      <c r="U193" s="38">
        <f t="shared" si="16"/>
        <v>0</v>
      </c>
      <c r="V193" s="23">
        <f t="shared" si="17"/>
        <v>0</v>
      </c>
    </row>
    <row r="194" spans="14:22" ht="15" customHeight="1" x14ac:dyDescent="0.25">
      <c r="N194" s="17">
        <v>191</v>
      </c>
      <c r="O194" s="23">
        <f t="shared" si="19"/>
        <v>0</v>
      </c>
      <c r="P194" s="38">
        <f t="shared" si="14"/>
        <v>0</v>
      </c>
      <c r="Q194" s="38">
        <f t="shared" si="18"/>
        <v>0</v>
      </c>
      <c r="R194" s="23">
        <f t="shared" si="15"/>
        <v>0</v>
      </c>
      <c r="S194" s="17"/>
      <c r="T194" s="23">
        <f t="shared" si="20"/>
        <v>0</v>
      </c>
      <c r="U194" s="38">
        <f t="shared" si="16"/>
        <v>0</v>
      </c>
      <c r="V194" s="23">
        <f t="shared" si="17"/>
        <v>0</v>
      </c>
    </row>
    <row r="195" spans="14:22" ht="15" customHeight="1" x14ac:dyDescent="0.25">
      <c r="N195" s="17">
        <v>192</v>
      </c>
      <c r="O195" s="23">
        <f t="shared" si="19"/>
        <v>0</v>
      </c>
      <c r="P195" s="38">
        <f t="shared" si="14"/>
        <v>0</v>
      </c>
      <c r="Q195" s="38">
        <f t="shared" si="18"/>
        <v>0</v>
      </c>
      <c r="R195" s="23">
        <f t="shared" si="15"/>
        <v>0</v>
      </c>
      <c r="S195" s="17"/>
      <c r="T195" s="23">
        <f t="shared" si="20"/>
        <v>0</v>
      </c>
      <c r="U195" s="38">
        <f t="shared" si="16"/>
        <v>0</v>
      </c>
      <c r="V195" s="23">
        <f t="shared" si="17"/>
        <v>0</v>
      </c>
    </row>
    <row r="196" spans="14:22" ht="15" customHeight="1" x14ac:dyDescent="0.25">
      <c r="N196" s="17">
        <v>193</v>
      </c>
      <c r="O196" s="23">
        <f t="shared" si="19"/>
        <v>0</v>
      </c>
      <c r="P196" s="38">
        <f t="shared" ref="P196:P259" si="21">I$10</f>
        <v>0</v>
      </c>
      <c r="Q196" s="38">
        <f t="shared" si="18"/>
        <v>0</v>
      </c>
      <c r="R196" s="23">
        <f t="shared" ref="R196:R259" si="22">SUM(O196:Q196)*(I$15/12)</f>
        <v>0</v>
      </c>
      <c r="S196" s="17"/>
      <c r="T196" s="23">
        <f t="shared" si="20"/>
        <v>0</v>
      </c>
      <c r="U196" s="38">
        <f t="shared" ref="U196:U259" si="23">-Q196</f>
        <v>0</v>
      </c>
      <c r="V196" s="23">
        <f t="shared" ref="V196:V259" si="24">(T196+U196)*L$3/12</f>
        <v>0</v>
      </c>
    </row>
    <row r="197" spans="14:22" ht="15" customHeight="1" x14ac:dyDescent="0.25">
      <c r="N197" s="17">
        <v>194</v>
      </c>
      <c r="O197" s="23">
        <f t="shared" si="19"/>
        <v>0</v>
      </c>
      <c r="P197" s="38">
        <f t="shared" si="21"/>
        <v>0</v>
      </c>
      <c r="Q197" s="38">
        <f t="shared" ref="Q197:Q260" si="25">IF(O197&gt;I$12,I$11-O197,0)</f>
        <v>0</v>
      </c>
      <c r="R197" s="23">
        <f t="shared" si="22"/>
        <v>0</v>
      </c>
      <c r="S197" s="17"/>
      <c r="T197" s="23">
        <f t="shared" si="20"/>
        <v>0</v>
      </c>
      <c r="U197" s="38">
        <f t="shared" si="23"/>
        <v>0</v>
      </c>
      <c r="V197" s="23">
        <f t="shared" si="24"/>
        <v>0</v>
      </c>
    </row>
    <row r="198" spans="14:22" ht="15" customHeight="1" x14ac:dyDescent="0.25">
      <c r="N198" s="17">
        <v>195</v>
      </c>
      <c r="O198" s="23">
        <f t="shared" ref="O198:O261" si="26">SUM(O197:R197)</f>
        <v>0</v>
      </c>
      <c r="P198" s="38">
        <f t="shared" si="21"/>
        <v>0</v>
      </c>
      <c r="Q198" s="38">
        <f t="shared" si="25"/>
        <v>0</v>
      </c>
      <c r="R198" s="23">
        <f t="shared" si="22"/>
        <v>0</v>
      </c>
      <c r="S198" s="17"/>
      <c r="T198" s="23">
        <f t="shared" ref="T198:T261" si="27">SUM(T197:V197)</f>
        <v>0</v>
      </c>
      <c r="U198" s="38">
        <f t="shared" si="23"/>
        <v>0</v>
      </c>
      <c r="V198" s="23">
        <f t="shared" si="24"/>
        <v>0</v>
      </c>
    </row>
    <row r="199" spans="14:22" ht="15" customHeight="1" x14ac:dyDescent="0.25">
      <c r="N199" s="17">
        <v>196</v>
      </c>
      <c r="O199" s="23">
        <f t="shared" si="26"/>
        <v>0</v>
      </c>
      <c r="P199" s="38">
        <f t="shared" si="21"/>
        <v>0</v>
      </c>
      <c r="Q199" s="38">
        <f t="shared" si="25"/>
        <v>0</v>
      </c>
      <c r="R199" s="23">
        <f t="shared" si="22"/>
        <v>0</v>
      </c>
      <c r="S199" s="17"/>
      <c r="T199" s="23">
        <f t="shared" si="27"/>
        <v>0</v>
      </c>
      <c r="U199" s="38">
        <f t="shared" si="23"/>
        <v>0</v>
      </c>
      <c r="V199" s="23">
        <f t="shared" si="24"/>
        <v>0</v>
      </c>
    </row>
    <row r="200" spans="14:22" ht="15" customHeight="1" x14ac:dyDescent="0.25">
      <c r="N200" s="17">
        <v>197</v>
      </c>
      <c r="O200" s="23">
        <f t="shared" si="26"/>
        <v>0</v>
      </c>
      <c r="P200" s="38">
        <f t="shared" si="21"/>
        <v>0</v>
      </c>
      <c r="Q200" s="38">
        <f t="shared" si="25"/>
        <v>0</v>
      </c>
      <c r="R200" s="23">
        <f t="shared" si="22"/>
        <v>0</v>
      </c>
      <c r="S200" s="17"/>
      <c r="T200" s="23">
        <f t="shared" si="27"/>
        <v>0</v>
      </c>
      <c r="U200" s="38">
        <f t="shared" si="23"/>
        <v>0</v>
      </c>
      <c r="V200" s="23">
        <f t="shared" si="24"/>
        <v>0</v>
      </c>
    </row>
    <row r="201" spans="14:22" ht="15" customHeight="1" x14ac:dyDescent="0.25">
      <c r="N201" s="17">
        <v>198</v>
      </c>
      <c r="O201" s="23">
        <f t="shared" si="26"/>
        <v>0</v>
      </c>
      <c r="P201" s="38">
        <f t="shared" si="21"/>
        <v>0</v>
      </c>
      <c r="Q201" s="38">
        <f t="shared" si="25"/>
        <v>0</v>
      </c>
      <c r="R201" s="23">
        <f t="shared" si="22"/>
        <v>0</v>
      </c>
      <c r="S201" s="17"/>
      <c r="T201" s="23">
        <f t="shared" si="27"/>
        <v>0</v>
      </c>
      <c r="U201" s="38">
        <f t="shared" si="23"/>
        <v>0</v>
      </c>
      <c r="V201" s="23">
        <f t="shared" si="24"/>
        <v>0</v>
      </c>
    </row>
    <row r="202" spans="14:22" ht="15" customHeight="1" x14ac:dyDescent="0.25">
      <c r="N202" s="17">
        <v>199</v>
      </c>
      <c r="O202" s="23">
        <f t="shared" si="26"/>
        <v>0</v>
      </c>
      <c r="P202" s="38">
        <f t="shared" si="21"/>
        <v>0</v>
      </c>
      <c r="Q202" s="38">
        <f t="shared" si="25"/>
        <v>0</v>
      </c>
      <c r="R202" s="23">
        <f t="shared" si="22"/>
        <v>0</v>
      </c>
      <c r="S202" s="17"/>
      <c r="T202" s="23">
        <f t="shared" si="27"/>
        <v>0</v>
      </c>
      <c r="U202" s="38">
        <f t="shared" si="23"/>
        <v>0</v>
      </c>
      <c r="V202" s="23">
        <f t="shared" si="24"/>
        <v>0</v>
      </c>
    </row>
    <row r="203" spans="14:22" ht="15" customHeight="1" x14ac:dyDescent="0.25">
      <c r="N203" s="17">
        <v>200</v>
      </c>
      <c r="O203" s="23">
        <f t="shared" si="26"/>
        <v>0</v>
      </c>
      <c r="P203" s="38">
        <f t="shared" si="21"/>
        <v>0</v>
      </c>
      <c r="Q203" s="38">
        <f t="shared" si="25"/>
        <v>0</v>
      </c>
      <c r="R203" s="23">
        <f t="shared" si="22"/>
        <v>0</v>
      </c>
      <c r="S203" s="17"/>
      <c r="T203" s="23">
        <f t="shared" si="27"/>
        <v>0</v>
      </c>
      <c r="U203" s="38">
        <f t="shared" si="23"/>
        <v>0</v>
      </c>
      <c r="V203" s="23">
        <f t="shared" si="24"/>
        <v>0</v>
      </c>
    </row>
    <row r="204" spans="14:22" ht="15" customHeight="1" x14ac:dyDescent="0.25">
      <c r="N204" s="17">
        <v>201</v>
      </c>
      <c r="O204" s="23">
        <f t="shared" si="26"/>
        <v>0</v>
      </c>
      <c r="P204" s="38">
        <f t="shared" si="21"/>
        <v>0</v>
      </c>
      <c r="Q204" s="38">
        <f t="shared" si="25"/>
        <v>0</v>
      </c>
      <c r="R204" s="23">
        <f t="shared" si="22"/>
        <v>0</v>
      </c>
      <c r="S204" s="17"/>
      <c r="T204" s="23">
        <f t="shared" si="27"/>
        <v>0</v>
      </c>
      <c r="U204" s="38">
        <f t="shared" si="23"/>
        <v>0</v>
      </c>
      <c r="V204" s="23">
        <f t="shared" si="24"/>
        <v>0</v>
      </c>
    </row>
    <row r="205" spans="14:22" ht="15" customHeight="1" x14ac:dyDescent="0.25">
      <c r="N205" s="17">
        <v>202</v>
      </c>
      <c r="O205" s="23">
        <f t="shared" si="26"/>
        <v>0</v>
      </c>
      <c r="P205" s="38">
        <f t="shared" si="21"/>
        <v>0</v>
      </c>
      <c r="Q205" s="38">
        <f t="shared" si="25"/>
        <v>0</v>
      </c>
      <c r="R205" s="23">
        <f t="shared" si="22"/>
        <v>0</v>
      </c>
      <c r="S205" s="17"/>
      <c r="T205" s="23">
        <f t="shared" si="27"/>
        <v>0</v>
      </c>
      <c r="U205" s="38">
        <f t="shared" si="23"/>
        <v>0</v>
      </c>
      <c r="V205" s="23">
        <f t="shared" si="24"/>
        <v>0</v>
      </c>
    </row>
    <row r="206" spans="14:22" ht="15" customHeight="1" x14ac:dyDescent="0.25">
      <c r="N206" s="17">
        <v>203</v>
      </c>
      <c r="O206" s="23">
        <f t="shared" si="26"/>
        <v>0</v>
      </c>
      <c r="P206" s="38">
        <f t="shared" si="21"/>
        <v>0</v>
      </c>
      <c r="Q206" s="38">
        <f t="shared" si="25"/>
        <v>0</v>
      </c>
      <c r="R206" s="23">
        <f t="shared" si="22"/>
        <v>0</v>
      </c>
      <c r="S206" s="17"/>
      <c r="T206" s="23">
        <f t="shared" si="27"/>
        <v>0</v>
      </c>
      <c r="U206" s="38">
        <f t="shared" si="23"/>
        <v>0</v>
      </c>
      <c r="V206" s="23">
        <f t="shared" si="24"/>
        <v>0</v>
      </c>
    </row>
    <row r="207" spans="14:22" ht="15" customHeight="1" x14ac:dyDescent="0.25">
      <c r="N207" s="17">
        <v>204</v>
      </c>
      <c r="O207" s="23">
        <f t="shared" si="26"/>
        <v>0</v>
      </c>
      <c r="P207" s="38">
        <f t="shared" si="21"/>
        <v>0</v>
      </c>
      <c r="Q207" s="38">
        <f t="shared" si="25"/>
        <v>0</v>
      </c>
      <c r="R207" s="23">
        <f t="shared" si="22"/>
        <v>0</v>
      </c>
      <c r="S207" s="17"/>
      <c r="T207" s="23">
        <f t="shared" si="27"/>
        <v>0</v>
      </c>
      <c r="U207" s="38">
        <f t="shared" si="23"/>
        <v>0</v>
      </c>
      <c r="V207" s="23">
        <f t="shared" si="24"/>
        <v>0</v>
      </c>
    </row>
    <row r="208" spans="14:22" ht="15" customHeight="1" x14ac:dyDescent="0.25">
      <c r="N208" s="17">
        <v>205</v>
      </c>
      <c r="O208" s="23">
        <f t="shared" si="26"/>
        <v>0</v>
      </c>
      <c r="P208" s="38">
        <f t="shared" si="21"/>
        <v>0</v>
      </c>
      <c r="Q208" s="38">
        <f t="shared" si="25"/>
        <v>0</v>
      </c>
      <c r="R208" s="23">
        <f t="shared" si="22"/>
        <v>0</v>
      </c>
      <c r="S208" s="17"/>
      <c r="T208" s="23">
        <f t="shared" si="27"/>
        <v>0</v>
      </c>
      <c r="U208" s="38">
        <f t="shared" si="23"/>
        <v>0</v>
      </c>
      <c r="V208" s="23">
        <f t="shared" si="24"/>
        <v>0</v>
      </c>
    </row>
    <row r="209" spans="14:22" ht="15" customHeight="1" x14ac:dyDescent="0.25">
      <c r="N209" s="17">
        <v>206</v>
      </c>
      <c r="O209" s="23">
        <f t="shared" si="26"/>
        <v>0</v>
      </c>
      <c r="P209" s="38">
        <f t="shared" si="21"/>
        <v>0</v>
      </c>
      <c r="Q209" s="38">
        <f t="shared" si="25"/>
        <v>0</v>
      </c>
      <c r="R209" s="23">
        <f t="shared" si="22"/>
        <v>0</v>
      </c>
      <c r="S209" s="17"/>
      <c r="T209" s="23">
        <f t="shared" si="27"/>
        <v>0</v>
      </c>
      <c r="U209" s="38">
        <f t="shared" si="23"/>
        <v>0</v>
      </c>
      <c r="V209" s="23">
        <f t="shared" si="24"/>
        <v>0</v>
      </c>
    </row>
    <row r="210" spans="14:22" ht="15" customHeight="1" x14ac:dyDescent="0.25">
      <c r="N210" s="17">
        <v>207</v>
      </c>
      <c r="O210" s="23">
        <f t="shared" si="26"/>
        <v>0</v>
      </c>
      <c r="P210" s="38">
        <f t="shared" si="21"/>
        <v>0</v>
      </c>
      <c r="Q210" s="38">
        <f t="shared" si="25"/>
        <v>0</v>
      </c>
      <c r="R210" s="23">
        <f t="shared" si="22"/>
        <v>0</v>
      </c>
      <c r="S210" s="17"/>
      <c r="T210" s="23">
        <f t="shared" si="27"/>
        <v>0</v>
      </c>
      <c r="U210" s="38">
        <f t="shared" si="23"/>
        <v>0</v>
      </c>
      <c r="V210" s="23">
        <f t="shared" si="24"/>
        <v>0</v>
      </c>
    </row>
    <row r="211" spans="14:22" ht="15" customHeight="1" x14ac:dyDescent="0.25">
      <c r="N211" s="17">
        <v>208</v>
      </c>
      <c r="O211" s="23">
        <f t="shared" si="26"/>
        <v>0</v>
      </c>
      <c r="P211" s="38">
        <f t="shared" si="21"/>
        <v>0</v>
      </c>
      <c r="Q211" s="38">
        <f t="shared" si="25"/>
        <v>0</v>
      </c>
      <c r="R211" s="23">
        <f t="shared" si="22"/>
        <v>0</v>
      </c>
      <c r="S211" s="17"/>
      <c r="T211" s="23">
        <f t="shared" si="27"/>
        <v>0</v>
      </c>
      <c r="U211" s="38">
        <f t="shared" si="23"/>
        <v>0</v>
      </c>
      <c r="V211" s="23">
        <f t="shared" si="24"/>
        <v>0</v>
      </c>
    </row>
    <row r="212" spans="14:22" ht="15" customHeight="1" x14ac:dyDescent="0.25">
      <c r="N212" s="17">
        <v>209</v>
      </c>
      <c r="O212" s="23">
        <f t="shared" si="26"/>
        <v>0</v>
      </c>
      <c r="P212" s="38">
        <f t="shared" si="21"/>
        <v>0</v>
      </c>
      <c r="Q212" s="38">
        <f t="shared" si="25"/>
        <v>0</v>
      </c>
      <c r="R212" s="23">
        <f t="shared" si="22"/>
        <v>0</v>
      </c>
      <c r="S212" s="17"/>
      <c r="T212" s="23">
        <f t="shared" si="27"/>
        <v>0</v>
      </c>
      <c r="U212" s="38">
        <f t="shared" si="23"/>
        <v>0</v>
      </c>
      <c r="V212" s="23">
        <f t="shared" si="24"/>
        <v>0</v>
      </c>
    </row>
    <row r="213" spans="14:22" ht="15" customHeight="1" x14ac:dyDescent="0.25">
      <c r="N213" s="17">
        <v>210</v>
      </c>
      <c r="O213" s="23">
        <f t="shared" si="26"/>
        <v>0</v>
      </c>
      <c r="P213" s="38">
        <f t="shared" si="21"/>
        <v>0</v>
      </c>
      <c r="Q213" s="38">
        <f t="shared" si="25"/>
        <v>0</v>
      </c>
      <c r="R213" s="23">
        <f t="shared" si="22"/>
        <v>0</v>
      </c>
      <c r="S213" s="17"/>
      <c r="T213" s="23">
        <f t="shared" si="27"/>
        <v>0</v>
      </c>
      <c r="U213" s="38">
        <f t="shared" si="23"/>
        <v>0</v>
      </c>
      <c r="V213" s="23">
        <f t="shared" si="24"/>
        <v>0</v>
      </c>
    </row>
    <row r="214" spans="14:22" ht="15" customHeight="1" x14ac:dyDescent="0.25">
      <c r="N214" s="17">
        <v>211</v>
      </c>
      <c r="O214" s="23">
        <f t="shared" si="26"/>
        <v>0</v>
      </c>
      <c r="P214" s="38">
        <f t="shared" si="21"/>
        <v>0</v>
      </c>
      <c r="Q214" s="38">
        <f t="shared" si="25"/>
        <v>0</v>
      </c>
      <c r="R214" s="23">
        <f t="shared" si="22"/>
        <v>0</v>
      </c>
      <c r="S214" s="17"/>
      <c r="T214" s="23">
        <f t="shared" si="27"/>
        <v>0</v>
      </c>
      <c r="U214" s="38">
        <f t="shared" si="23"/>
        <v>0</v>
      </c>
      <c r="V214" s="23">
        <f t="shared" si="24"/>
        <v>0</v>
      </c>
    </row>
    <row r="215" spans="14:22" ht="15" customHeight="1" x14ac:dyDescent="0.25">
      <c r="N215" s="17">
        <v>212</v>
      </c>
      <c r="O215" s="23">
        <f t="shared" si="26"/>
        <v>0</v>
      </c>
      <c r="P215" s="38">
        <f t="shared" si="21"/>
        <v>0</v>
      </c>
      <c r="Q215" s="38">
        <f t="shared" si="25"/>
        <v>0</v>
      </c>
      <c r="R215" s="23">
        <f t="shared" si="22"/>
        <v>0</v>
      </c>
      <c r="S215" s="17"/>
      <c r="T215" s="23">
        <f t="shared" si="27"/>
        <v>0</v>
      </c>
      <c r="U215" s="38">
        <f t="shared" si="23"/>
        <v>0</v>
      </c>
      <c r="V215" s="23">
        <f t="shared" si="24"/>
        <v>0</v>
      </c>
    </row>
    <row r="216" spans="14:22" ht="15" customHeight="1" x14ac:dyDescent="0.25">
      <c r="N216" s="17">
        <v>213</v>
      </c>
      <c r="O216" s="23">
        <f t="shared" si="26"/>
        <v>0</v>
      </c>
      <c r="P216" s="38">
        <f t="shared" si="21"/>
        <v>0</v>
      </c>
      <c r="Q216" s="38">
        <f t="shared" si="25"/>
        <v>0</v>
      </c>
      <c r="R216" s="23">
        <f t="shared" si="22"/>
        <v>0</v>
      </c>
      <c r="S216" s="17"/>
      <c r="T216" s="23">
        <f t="shared" si="27"/>
        <v>0</v>
      </c>
      <c r="U216" s="38">
        <f t="shared" si="23"/>
        <v>0</v>
      </c>
      <c r="V216" s="23">
        <f t="shared" si="24"/>
        <v>0</v>
      </c>
    </row>
    <row r="217" spans="14:22" ht="15" customHeight="1" x14ac:dyDescent="0.25">
      <c r="N217" s="17">
        <v>214</v>
      </c>
      <c r="O217" s="23">
        <f t="shared" si="26"/>
        <v>0</v>
      </c>
      <c r="P217" s="38">
        <f t="shared" si="21"/>
        <v>0</v>
      </c>
      <c r="Q217" s="38">
        <f t="shared" si="25"/>
        <v>0</v>
      </c>
      <c r="R217" s="23">
        <f t="shared" si="22"/>
        <v>0</v>
      </c>
      <c r="S217" s="17"/>
      <c r="T217" s="23">
        <f t="shared" si="27"/>
        <v>0</v>
      </c>
      <c r="U217" s="38">
        <f t="shared" si="23"/>
        <v>0</v>
      </c>
      <c r="V217" s="23">
        <f t="shared" si="24"/>
        <v>0</v>
      </c>
    </row>
    <row r="218" spans="14:22" ht="15" customHeight="1" x14ac:dyDescent="0.25">
      <c r="N218" s="17">
        <v>215</v>
      </c>
      <c r="O218" s="23">
        <f t="shared" si="26"/>
        <v>0</v>
      </c>
      <c r="P218" s="38">
        <f t="shared" si="21"/>
        <v>0</v>
      </c>
      <c r="Q218" s="38">
        <f t="shared" si="25"/>
        <v>0</v>
      </c>
      <c r="R218" s="23">
        <f t="shared" si="22"/>
        <v>0</v>
      </c>
      <c r="S218" s="17"/>
      <c r="T218" s="23">
        <f t="shared" si="27"/>
        <v>0</v>
      </c>
      <c r="U218" s="38">
        <f t="shared" si="23"/>
        <v>0</v>
      </c>
      <c r="V218" s="23">
        <f t="shared" si="24"/>
        <v>0</v>
      </c>
    </row>
    <row r="219" spans="14:22" ht="15" customHeight="1" x14ac:dyDescent="0.25">
      <c r="N219" s="17">
        <v>216</v>
      </c>
      <c r="O219" s="23">
        <f t="shared" si="26"/>
        <v>0</v>
      </c>
      <c r="P219" s="38">
        <f t="shared" si="21"/>
        <v>0</v>
      </c>
      <c r="Q219" s="38">
        <f t="shared" si="25"/>
        <v>0</v>
      </c>
      <c r="R219" s="23">
        <f t="shared" si="22"/>
        <v>0</v>
      </c>
      <c r="S219" s="17"/>
      <c r="T219" s="23">
        <f t="shared" si="27"/>
        <v>0</v>
      </c>
      <c r="U219" s="38">
        <f t="shared" si="23"/>
        <v>0</v>
      </c>
      <c r="V219" s="23">
        <f t="shared" si="24"/>
        <v>0</v>
      </c>
    </row>
    <row r="220" spans="14:22" ht="15" customHeight="1" x14ac:dyDescent="0.25">
      <c r="N220" s="17">
        <v>217</v>
      </c>
      <c r="O220" s="23">
        <f t="shared" si="26"/>
        <v>0</v>
      </c>
      <c r="P220" s="38">
        <f t="shared" si="21"/>
        <v>0</v>
      </c>
      <c r="Q220" s="38">
        <f t="shared" si="25"/>
        <v>0</v>
      </c>
      <c r="R220" s="23">
        <f t="shared" si="22"/>
        <v>0</v>
      </c>
      <c r="S220" s="17"/>
      <c r="T220" s="23">
        <f t="shared" si="27"/>
        <v>0</v>
      </c>
      <c r="U220" s="38">
        <f t="shared" si="23"/>
        <v>0</v>
      </c>
      <c r="V220" s="23">
        <f t="shared" si="24"/>
        <v>0</v>
      </c>
    </row>
    <row r="221" spans="14:22" ht="15" customHeight="1" x14ac:dyDescent="0.25">
      <c r="N221" s="17">
        <v>218</v>
      </c>
      <c r="O221" s="23">
        <f t="shared" si="26"/>
        <v>0</v>
      </c>
      <c r="P221" s="38">
        <f t="shared" si="21"/>
        <v>0</v>
      </c>
      <c r="Q221" s="38">
        <f t="shared" si="25"/>
        <v>0</v>
      </c>
      <c r="R221" s="23">
        <f t="shared" si="22"/>
        <v>0</v>
      </c>
      <c r="S221" s="17"/>
      <c r="T221" s="23">
        <f t="shared" si="27"/>
        <v>0</v>
      </c>
      <c r="U221" s="38">
        <f t="shared" si="23"/>
        <v>0</v>
      </c>
      <c r="V221" s="23">
        <f t="shared" si="24"/>
        <v>0</v>
      </c>
    </row>
    <row r="222" spans="14:22" ht="15" customHeight="1" x14ac:dyDescent="0.25">
      <c r="N222" s="17">
        <v>219</v>
      </c>
      <c r="O222" s="23">
        <f t="shared" si="26"/>
        <v>0</v>
      </c>
      <c r="P222" s="38">
        <f t="shared" si="21"/>
        <v>0</v>
      </c>
      <c r="Q222" s="38">
        <f t="shared" si="25"/>
        <v>0</v>
      </c>
      <c r="R222" s="23">
        <f t="shared" si="22"/>
        <v>0</v>
      </c>
      <c r="S222" s="17"/>
      <c r="T222" s="23">
        <f t="shared" si="27"/>
        <v>0</v>
      </c>
      <c r="U222" s="38">
        <f t="shared" si="23"/>
        <v>0</v>
      </c>
      <c r="V222" s="23">
        <f t="shared" si="24"/>
        <v>0</v>
      </c>
    </row>
    <row r="223" spans="14:22" ht="15" customHeight="1" x14ac:dyDescent="0.25">
      <c r="N223" s="17">
        <v>220</v>
      </c>
      <c r="O223" s="23">
        <f t="shared" si="26"/>
        <v>0</v>
      </c>
      <c r="P223" s="38">
        <f t="shared" si="21"/>
        <v>0</v>
      </c>
      <c r="Q223" s="38">
        <f t="shared" si="25"/>
        <v>0</v>
      </c>
      <c r="R223" s="23">
        <f t="shared" si="22"/>
        <v>0</v>
      </c>
      <c r="S223" s="17"/>
      <c r="T223" s="23">
        <f t="shared" si="27"/>
        <v>0</v>
      </c>
      <c r="U223" s="38">
        <f t="shared" si="23"/>
        <v>0</v>
      </c>
      <c r="V223" s="23">
        <f t="shared" si="24"/>
        <v>0</v>
      </c>
    </row>
    <row r="224" spans="14:22" ht="15" customHeight="1" x14ac:dyDescent="0.25">
      <c r="N224" s="17">
        <v>221</v>
      </c>
      <c r="O224" s="23">
        <f t="shared" si="26"/>
        <v>0</v>
      </c>
      <c r="P224" s="38">
        <f t="shared" si="21"/>
        <v>0</v>
      </c>
      <c r="Q224" s="38">
        <f t="shared" si="25"/>
        <v>0</v>
      </c>
      <c r="R224" s="23">
        <f t="shared" si="22"/>
        <v>0</v>
      </c>
      <c r="S224" s="17"/>
      <c r="T224" s="23">
        <f t="shared" si="27"/>
        <v>0</v>
      </c>
      <c r="U224" s="38">
        <f t="shared" si="23"/>
        <v>0</v>
      </c>
      <c r="V224" s="23">
        <f t="shared" si="24"/>
        <v>0</v>
      </c>
    </row>
    <row r="225" spans="14:22" ht="15" customHeight="1" x14ac:dyDescent="0.25">
      <c r="N225" s="17">
        <v>222</v>
      </c>
      <c r="O225" s="23">
        <f t="shared" si="26"/>
        <v>0</v>
      </c>
      <c r="P225" s="38">
        <f t="shared" si="21"/>
        <v>0</v>
      </c>
      <c r="Q225" s="38">
        <f t="shared" si="25"/>
        <v>0</v>
      </c>
      <c r="R225" s="23">
        <f t="shared" si="22"/>
        <v>0</v>
      </c>
      <c r="S225" s="17"/>
      <c r="T225" s="23">
        <f t="shared" si="27"/>
        <v>0</v>
      </c>
      <c r="U225" s="38">
        <f t="shared" si="23"/>
        <v>0</v>
      </c>
      <c r="V225" s="23">
        <f t="shared" si="24"/>
        <v>0</v>
      </c>
    </row>
    <row r="226" spans="14:22" ht="15" customHeight="1" x14ac:dyDescent="0.25">
      <c r="N226" s="17">
        <v>223</v>
      </c>
      <c r="O226" s="23">
        <f t="shared" si="26"/>
        <v>0</v>
      </c>
      <c r="P226" s="38">
        <f t="shared" si="21"/>
        <v>0</v>
      </c>
      <c r="Q226" s="38">
        <f t="shared" si="25"/>
        <v>0</v>
      </c>
      <c r="R226" s="23">
        <f t="shared" si="22"/>
        <v>0</v>
      </c>
      <c r="S226" s="17"/>
      <c r="T226" s="23">
        <f t="shared" si="27"/>
        <v>0</v>
      </c>
      <c r="U226" s="38">
        <f t="shared" si="23"/>
        <v>0</v>
      </c>
      <c r="V226" s="23">
        <f t="shared" si="24"/>
        <v>0</v>
      </c>
    </row>
    <row r="227" spans="14:22" ht="15" customHeight="1" x14ac:dyDescent="0.25">
      <c r="N227" s="17">
        <v>224</v>
      </c>
      <c r="O227" s="23">
        <f t="shared" si="26"/>
        <v>0</v>
      </c>
      <c r="P227" s="38">
        <f t="shared" si="21"/>
        <v>0</v>
      </c>
      <c r="Q227" s="38">
        <f t="shared" si="25"/>
        <v>0</v>
      </c>
      <c r="R227" s="23">
        <f t="shared" si="22"/>
        <v>0</v>
      </c>
      <c r="S227" s="17"/>
      <c r="T227" s="23">
        <f t="shared" si="27"/>
        <v>0</v>
      </c>
      <c r="U227" s="38">
        <f t="shared" si="23"/>
        <v>0</v>
      </c>
      <c r="V227" s="23">
        <f t="shared" si="24"/>
        <v>0</v>
      </c>
    </row>
    <row r="228" spans="14:22" ht="15" customHeight="1" x14ac:dyDescent="0.25">
      <c r="N228" s="17">
        <v>225</v>
      </c>
      <c r="O228" s="23">
        <f t="shared" si="26"/>
        <v>0</v>
      </c>
      <c r="P228" s="38">
        <f t="shared" si="21"/>
        <v>0</v>
      </c>
      <c r="Q228" s="38">
        <f t="shared" si="25"/>
        <v>0</v>
      </c>
      <c r="R228" s="23">
        <f t="shared" si="22"/>
        <v>0</v>
      </c>
      <c r="S228" s="17"/>
      <c r="T228" s="23">
        <f t="shared" si="27"/>
        <v>0</v>
      </c>
      <c r="U228" s="38">
        <f t="shared" si="23"/>
        <v>0</v>
      </c>
      <c r="V228" s="23">
        <f t="shared" si="24"/>
        <v>0</v>
      </c>
    </row>
    <row r="229" spans="14:22" ht="15" customHeight="1" x14ac:dyDescent="0.25">
      <c r="N229" s="17">
        <v>226</v>
      </c>
      <c r="O229" s="23">
        <f t="shared" si="26"/>
        <v>0</v>
      </c>
      <c r="P229" s="38">
        <f t="shared" si="21"/>
        <v>0</v>
      </c>
      <c r="Q229" s="38">
        <f t="shared" si="25"/>
        <v>0</v>
      </c>
      <c r="R229" s="23">
        <f t="shared" si="22"/>
        <v>0</v>
      </c>
      <c r="S229" s="17"/>
      <c r="T229" s="23">
        <f t="shared" si="27"/>
        <v>0</v>
      </c>
      <c r="U229" s="38">
        <f t="shared" si="23"/>
        <v>0</v>
      </c>
      <c r="V229" s="23">
        <f t="shared" si="24"/>
        <v>0</v>
      </c>
    </row>
    <row r="230" spans="14:22" ht="15" customHeight="1" x14ac:dyDescent="0.25">
      <c r="N230" s="17">
        <v>227</v>
      </c>
      <c r="O230" s="23">
        <f t="shared" si="26"/>
        <v>0</v>
      </c>
      <c r="P230" s="38">
        <f t="shared" si="21"/>
        <v>0</v>
      </c>
      <c r="Q230" s="38">
        <f t="shared" si="25"/>
        <v>0</v>
      </c>
      <c r="R230" s="23">
        <f t="shared" si="22"/>
        <v>0</v>
      </c>
      <c r="S230" s="17"/>
      <c r="T230" s="23">
        <f t="shared" si="27"/>
        <v>0</v>
      </c>
      <c r="U230" s="38">
        <f t="shared" si="23"/>
        <v>0</v>
      </c>
      <c r="V230" s="23">
        <f t="shared" si="24"/>
        <v>0</v>
      </c>
    </row>
    <row r="231" spans="14:22" ht="15" customHeight="1" x14ac:dyDescent="0.25">
      <c r="N231" s="17">
        <v>228</v>
      </c>
      <c r="O231" s="23">
        <f t="shared" si="26"/>
        <v>0</v>
      </c>
      <c r="P231" s="38">
        <f t="shared" si="21"/>
        <v>0</v>
      </c>
      <c r="Q231" s="38">
        <f t="shared" si="25"/>
        <v>0</v>
      </c>
      <c r="R231" s="23">
        <f t="shared" si="22"/>
        <v>0</v>
      </c>
      <c r="S231" s="17"/>
      <c r="T231" s="23">
        <f t="shared" si="27"/>
        <v>0</v>
      </c>
      <c r="U231" s="38">
        <f t="shared" si="23"/>
        <v>0</v>
      </c>
      <c r="V231" s="23">
        <f t="shared" si="24"/>
        <v>0</v>
      </c>
    </row>
    <row r="232" spans="14:22" ht="15" customHeight="1" x14ac:dyDescent="0.25">
      <c r="N232" s="17">
        <v>229</v>
      </c>
      <c r="O232" s="23">
        <f t="shared" si="26"/>
        <v>0</v>
      </c>
      <c r="P232" s="38">
        <f t="shared" si="21"/>
        <v>0</v>
      </c>
      <c r="Q232" s="38">
        <f t="shared" si="25"/>
        <v>0</v>
      </c>
      <c r="R232" s="23">
        <f t="shared" si="22"/>
        <v>0</v>
      </c>
      <c r="S232" s="17"/>
      <c r="T232" s="23">
        <f t="shared" si="27"/>
        <v>0</v>
      </c>
      <c r="U232" s="38">
        <f t="shared" si="23"/>
        <v>0</v>
      </c>
      <c r="V232" s="23">
        <f t="shared" si="24"/>
        <v>0</v>
      </c>
    </row>
    <row r="233" spans="14:22" ht="15" customHeight="1" x14ac:dyDescent="0.25">
      <c r="N233" s="17">
        <v>230</v>
      </c>
      <c r="O233" s="23">
        <f t="shared" si="26"/>
        <v>0</v>
      </c>
      <c r="P233" s="38">
        <f t="shared" si="21"/>
        <v>0</v>
      </c>
      <c r="Q233" s="38">
        <f t="shared" si="25"/>
        <v>0</v>
      </c>
      <c r="R233" s="23">
        <f t="shared" si="22"/>
        <v>0</v>
      </c>
      <c r="S233" s="17"/>
      <c r="T233" s="23">
        <f t="shared" si="27"/>
        <v>0</v>
      </c>
      <c r="U233" s="38">
        <f t="shared" si="23"/>
        <v>0</v>
      </c>
      <c r="V233" s="23">
        <f t="shared" si="24"/>
        <v>0</v>
      </c>
    </row>
    <row r="234" spans="14:22" ht="15" customHeight="1" x14ac:dyDescent="0.25">
      <c r="N234" s="17">
        <v>231</v>
      </c>
      <c r="O234" s="23">
        <f t="shared" si="26"/>
        <v>0</v>
      </c>
      <c r="P234" s="38">
        <f t="shared" si="21"/>
        <v>0</v>
      </c>
      <c r="Q234" s="38">
        <f t="shared" si="25"/>
        <v>0</v>
      </c>
      <c r="R234" s="23">
        <f t="shared" si="22"/>
        <v>0</v>
      </c>
      <c r="S234" s="17"/>
      <c r="T234" s="23">
        <f t="shared" si="27"/>
        <v>0</v>
      </c>
      <c r="U234" s="38">
        <f t="shared" si="23"/>
        <v>0</v>
      </c>
      <c r="V234" s="23">
        <f t="shared" si="24"/>
        <v>0</v>
      </c>
    </row>
    <row r="235" spans="14:22" ht="15" customHeight="1" x14ac:dyDescent="0.25">
      <c r="N235" s="17">
        <v>232</v>
      </c>
      <c r="O235" s="23">
        <f t="shared" si="26"/>
        <v>0</v>
      </c>
      <c r="P235" s="38">
        <f t="shared" si="21"/>
        <v>0</v>
      </c>
      <c r="Q235" s="38">
        <f t="shared" si="25"/>
        <v>0</v>
      </c>
      <c r="R235" s="23">
        <f t="shared" si="22"/>
        <v>0</v>
      </c>
      <c r="S235" s="17"/>
      <c r="T235" s="23">
        <f t="shared" si="27"/>
        <v>0</v>
      </c>
      <c r="U235" s="38">
        <f t="shared" si="23"/>
        <v>0</v>
      </c>
      <c r="V235" s="23">
        <f t="shared" si="24"/>
        <v>0</v>
      </c>
    </row>
    <row r="236" spans="14:22" ht="15" customHeight="1" x14ac:dyDescent="0.25">
      <c r="N236" s="17">
        <v>233</v>
      </c>
      <c r="O236" s="23">
        <f t="shared" si="26"/>
        <v>0</v>
      </c>
      <c r="P236" s="38">
        <f t="shared" si="21"/>
        <v>0</v>
      </c>
      <c r="Q236" s="38">
        <f t="shared" si="25"/>
        <v>0</v>
      </c>
      <c r="R236" s="23">
        <f t="shared" si="22"/>
        <v>0</v>
      </c>
      <c r="S236" s="17"/>
      <c r="T236" s="23">
        <f t="shared" si="27"/>
        <v>0</v>
      </c>
      <c r="U236" s="38">
        <f t="shared" si="23"/>
        <v>0</v>
      </c>
      <c r="V236" s="23">
        <f t="shared" si="24"/>
        <v>0</v>
      </c>
    </row>
    <row r="237" spans="14:22" ht="15" customHeight="1" x14ac:dyDescent="0.25">
      <c r="N237" s="17">
        <v>234</v>
      </c>
      <c r="O237" s="23">
        <f t="shared" si="26"/>
        <v>0</v>
      </c>
      <c r="P237" s="38">
        <f t="shared" si="21"/>
        <v>0</v>
      </c>
      <c r="Q237" s="38">
        <f t="shared" si="25"/>
        <v>0</v>
      </c>
      <c r="R237" s="23">
        <f t="shared" si="22"/>
        <v>0</v>
      </c>
      <c r="S237" s="17"/>
      <c r="T237" s="23">
        <f t="shared" si="27"/>
        <v>0</v>
      </c>
      <c r="U237" s="38">
        <f t="shared" si="23"/>
        <v>0</v>
      </c>
      <c r="V237" s="23">
        <f t="shared" si="24"/>
        <v>0</v>
      </c>
    </row>
    <row r="238" spans="14:22" ht="15" customHeight="1" x14ac:dyDescent="0.25">
      <c r="N238" s="17">
        <v>235</v>
      </c>
      <c r="O238" s="23">
        <f t="shared" si="26"/>
        <v>0</v>
      </c>
      <c r="P238" s="38">
        <f t="shared" si="21"/>
        <v>0</v>
      </c>
      <c r="Q238" s="38">
        <f t="shared" si="25"/>
        <v>0</v>
      </c>
      <c r="R238" s="23">
        <f t="shared" si="22"/>
        <v>0</v>
      </c>
      <c r="S238" s="17"/>
      <c r="T238" s="23">
        <f t="shared" si="27"/>
        <v>0</v>
      </c>
      <c r="U238" s="38">
        <f t="shared" si="23"/>
        <v>0</v>
      </c>
      <c r="V238" s="23">
        <f t="shared" si="24"/>
        <v>0</v>
      </c>
    </row>
    <row r="239" spans="14:22" ht="15" customHeight="1" x14ac:dyDescent="0.25">
      <c r="N239" s="17">
        <v>236</v>
      </c>
      <c r="O239" s="23">
        <f t="shared" si="26"/>
        <v>0</v>
      </c>
      <c r="P239" s="38">
        <f t="shared" si="21"/>
        <v>0</v>
      </c>
      <c r="Q239" s="38">
        <f t="shared" si="25"/>
        <v>0</v>
      </c>
      <c r="R239" s="23">
        <f t="shared" si="22"/>
        <v>0</v>
      </c>
      <c r="S239" s="17"/>
      <c r="T239" s="23">
        <f t="shared" si="27"/>
        <v>0</v>
      </c>
      <c r="U239" s="38">
        <f t="shared" si="23"/>
        <v>0</v>
      </c>
      <c r="V239" s="23">
        <f t="shared" si="24"/>
        <v>0</v>
      </c>
    </row>
    <row r="240" spans="14:22" ht="15" customHeight="1" x14ac:dyDescent="0.25">
      <c r="N240" s="17">
        <v>237</v>
      </c>
      <c r="O240" s="23">
        <f t="shared" si="26"/>
        <v>0</v>
      </c>
      <c r="P240" s="38">
        <f t="shared" si="21"/>
        <v>0</v>
      </c>
      <c r="Q240" s="38">
        <f t="shared" si="25"/>
        <v>0</v>
      </c>
      <c r="R240" s="23">
        <f t="shared" si="22"/>
        <v>0</v>
      </c>
      <c r="S240" s="17"/>
      <c r="T240" s="23">
        <f t="shared" si="27"/>
        <v>0</v>
      </c>
      <c r="U240" s="38">
        <f t="shared" si="23"/>
        <v>0</v>
      </c>
      <c r="V240" s="23">
        <f t="shared" si="24"/>
        <v>0</v>
      </c>
    </row>
    <row r="241" spans="14:22" ht="15" customHeight="1" x14ac:dyDescent="0.25">
      <c r="N241" s="17">
        <v>238</v>
      </c>
      <c r="O241" s="23">
        <f t="shared" si="26"/>
        <v>0</v>
      </c>
      <c r="P241" s="38">
        <f t="shared" si="21"/>
        <v>0</v>
      </c>
      <c r="Q241" s="38">
        <f t="shared" si="25"/>
        <v>0</v>
      </c>
      <c r="R241" s="23">
        <f t="shared" si="22"/>
        <v>0</v>
      </c>
      <c r="S241" s="17"/>
      <c r="T241" s="23">
        <f t="shared" si="27"/>
        <v>0</v>
      </c>
      <c r="U241" s="38">
        <f t="shared" si="23"/>
        <v>0</v>
      </c>
      <c r="V241" s="23">
        <f t="shared" si="24"/>
        <v>0</v>
      </c>
    </row>
    <row r="242" spans="14:22" ht="15" customHeight="1" x14ac:dyDescent="0.25">
      <c r="N242" s="17">
        <v>239</v>
      </c>
      <c r="O242" s="23">
        <f t="shared" si="26"/>
        <v>0</v>
      </c>
      <c r="P242" s="38">
        <f t="shared" si="21"/>
        <v>0</v>
      </c>
      <c r="Q242" s="38">
        <f t="shared" si="25"/>
        <v>0</v>
      </c>
      <c r="R242" s="23">
        <f t="shared" si="22"/>
        <v>0</v>
      </c>
      <c r="S242" s="17"/>
      <c r="T242" s="23">
        <f t="shared" si="27"/>
        <v>0</v>
      </c>
      <c r="U242" s="38">
        <f t="shared" si="23"/>
        <v>0</v>
      </c>
      <c r="V242" s="23">
        <f t="shared" si="24"/>
        <v>0</v>
      </c>
    </row>
    <row r="243" spans="14:22" ht="15" customHeight="1" x14ac:dyDescent="0.25">
      <c r="N243" s="17">
        <v>240</v>
      </c>
      <c r="O243" s="23">
        <f t="shared" si="26"/>
        <v>0</v>
      </c>
      <c r="P243" s="38">
        <f t="shared" si="21"/>
        <v>0</v>
      </c>
      <c r="Q243" s="38">
        <f t="shared" si="25"/>
        <v>0</v>
      </c>
      <c r="R243" s="23">
        <f t="shared" si="22"/>
        <v>0</v>
      </c>
      <c r="S243" s="17"/>
      <c r="T243" s="23">
        <f t="shared" si="27"/>
        <v>0</v>
      </c>
      <c r="U243" s="38">
        <f t="shared" si="23"/>
        <v>0</v>
      </c>
      <c r="V243" s="23">
        <f t="shared" si="24"/>
        <v>0</v>
      </c>
    </row>
    <row r="244" spans="14:22" ht="15" customHeight="1" x14ac:dyDescent="0.25">
      <c r="N244" s="17">
        <v>241</v>
      </c>
      <c r="O244" s="23">
        <f t="shared" si="26"/>
        <v>0</v>
      </c>
      <c r="P244" s="38">
        <f t="shared" si="21"/>
        <v>0</v>
      </c>
      <c r="Q244" s="38">
        <f t="shared" si="25"/>
        <v>0</v>
      </c>
      <c r="R244" s="23">
        <f t="shared" si="22"/>
        <v>0</v>
      </c>
      <c r="S244" s="17"/>
      <c r="T244" s="23">
        <f t="shared" si="27"/>
        <v>0</v>
      </c>
      <c r="U244" s="38">
        <f t="shared" si="23"/>
        <v>0</v>
      </c>
      <c r="V244" s="23">
        <f t="shared" si="24"/>
        <v>0</v>
      </c>
    </row>
    <row r="245" spans="14:22" ht="15" customHeight="1" x14ac:dyDescent="0.25">
      <c r="N245" s="17">
        <v>242</v>
      </c>
      <c r="O245" s="23">
        <f t="shared" si="26"/>
        <v>0</v>
      </c>
      <c r="P245" s="38">
        <f t="shared" si="21"/>
        <v>0</v>
      </c>
      <c r="Q245" s="38">
        <f t="shared" si="25"/>
        <v>0</v>
      </c>
      <c r="R245" s="23">
        <f t="shared" si="22"/>
        <v>0</v>
      </c>
      <c r="S245" s="17"/>
      <c r="T245" s="23">
        <f t="shared" si="27"/>
        <v>0</v>
      </c>
      <c r="U245" s="38">
        <f t="shared" si="23"/>
        <v>0</v>
      </c>
      <c r="V245" s="23">
        <f t="shared" si="24"/>
        <v>0</v>
      </c>
    </row>
    <row r="246" spans="14:22" ht="15" customHeight="1" x14ac:dyDescent="0.25">
      <c r="N246" s="17">
        <v>243</v>
      </c>
      <c r="O246" s="23">
        <f t="shared" si="26"/>
        <v>0</v>
      </c>
      <c r="P246" s="38">
        <f t="shared" si="21"/>
        <v>0</v>
      </c>
      <c r="Q246" s="38">
        <f t="shared" si="25"/>
        <v>0</v>
      </c>
      <c r="R246" s="23">
        <f t="shared" si="22"/>
        <v>0</v>
      </c>
      <c r="S246" s="17"/>
      <c r="T246" s="23">
        <f t="shared" si="27"/>
        <v>0</v>
      </c>
      <c r="U246" s="38">
        <f t="shared" si="23"/>
        <v>0</v>
      </c>
      <c r="V246" s="23">
        <f t="shared" si="24"/>
        <v>0</v>
      </c>
    </row>
    <row r="247" spans="14:22" ht="15" customHeight="1" x14ac:dyDescent="0.25">
      <c r="N247" s="17">
        <v>244</v>
      </c>
      <c r="O247" s="23">
        <f t="shared" si="26"/>
        <v>0</v>
      </c>
      <c r="P247" s="38">
        <f t="shared" si="21"/>
        <v>0</v>
      </c>
      <c r="Q247" s="38">
        <f t="shared" si="25"/>
        <v>0</v>
      </c>
      <c r="R247" s="23">
        <f t="shared" si="22"/>
        <v>0</v>
      </c>
      <c r="S247" s="17"/>
      <c r="T247" s="23">
        <f t="shared" si="27"/>
        <v>0</v>
      </c>
      <c r="U247" s="38">
        <f t="shared" si="23"/>
        <v>0</v>
      </c>
      <c r="V247" s="23">
        <f t="shared" si="24"/>
        <v>0</v>
      </c>
    </row>
    <row r="248" spans="14:22" ht="15" customHeight="1" x14ac:dyDescent="0.25">
      <c r="N248" s="17">
        <v>245</v>
      </c>
      <c r="O248" s="23">
        <f t="shared" si="26"/>
        <v>0</v>
      </c>
      <c r="P248" s="38">
        <f t="shared" si="21"/>
        <v>0</v>
      </c>
      <c r="Q248" s="38">
        <f t="shared" si="25"/>
        <v>0</v>
      </c>
      <c r="R248" s="23">
        <f t="shared" si="22"/>
        <v>0</v>
      </c>
      <c r="S248" s="17"/>
      <c r="T248" s="23">
        <f t="shared" si="27"/>
        <v>0</v>
      </c>
      <c r="U248" s="38">
        <f t="shared" si="23"/>
        <v>0</v>
      </c>
      <c r="V248" s="23">
        <f t="shared" si="24"/>
        <v>0</v>
      </c>
    </row>
    <row r="249" spans="14:22" ht="15" customHeight="1" x14ac:dyDescent="0.25">
      <c r="N249" s="17">
        <v>246</v>
      </c>
      <c r="O249" s="23">
        <f t="shared" si="26"/>
        <v>0</v>
      </c>
      <c r="P249" s="38">
        <f t="shared" si="21"/>
        <v>0</v>
      </c>
      <c r="Q249" s="38">
        <f t="shared" si="25"/>
        <v>0</v>
      </c>
      <c r="R249" s="23">
        <f t="shared" si="22"/>
        <v>0</v>
      </c>
      <c r="S249" s="17"/>
      <c r="T249" s="23">
        <f t="shared" si="27"/>
        <v>0</v>
      </c>
      <c r="U249" s="38">
        <f t="shared" si="23"/>
        <v>0</v>
      </c>
      <c r="V249" s="23">
        <f t="shared" si="24"/>
        <v>0</v>
      </c>
    </row>
    <row r="250" spans="14:22" ht="15" customHeight="1" x14ac:dyDescent="0.25">
      <c r="N250" s="17">
        <v>247</v>
      </c>
      <c r="O250" s="23">
        <f t="shared" si="26"/>
        <v>0</v>
      </c>
      <c r="P250" s="38">
        <f t="shared" si="21"/>
        <v>0</v>
      </c>
      <c r="Q250" s="38">
        <f t="shared" si="25"/>
        <v>0</v>
      </c>
      <c r="R250" s="23">
        <f t="shared" si="22"/>
        <v>0</v>
      </c>
      <c r="S250" s="17"/>
      <c r="T250" s="23">
        <f t="shared" si="27"/>
        <v>0</v>
      </c>
      <c r="U250" s="38">
        <f t="shared" si="23"/>
        <v>0</v>
      </c>
      <c r="V250" s="23">
        <f t="shared" si="24"/>
        <v>0</v>
      </c>
    </row>
    <row r="251" spans="14:22" ht="15" customHeight="1" x14ac:dyDescent="0.25">
      <c r="N251" s="17">
        <v>248</v>
      </c>
      <c r="O251" s="23">
        <f t="shared" si="26"/>
        <v>0</v>
      </c>
      <c r="P251" s="38">
        <f t="shared" si="21"/>
        <v>0</v>
      </c>
      <c r="Q251" s="38">
        <f t="shared" si="25"/>
        <v>0</v>
      </c>
      <c r="R251" s="23">
        <f t="shared" si="22"/>
        <v>0</v>
      </c>
      <c r="S251" s="17"/>
      <c r="T251" s="23">
        <f t="shared" si="27"/>
        <v>0</v>
      </c>
      <c r="U251" s="38">
        <f t="shared" si="23"/>
        <v>0</v>
      </c>
      <c r="V251" s="23">
        <f t="shared" si="24"/>
        <v>0</v>
      </c>
    </row>
    <row r="252" spans="14:22" ht="15" customHeight="1" x14ac:dyDescent="0.25">
      <c r="N252" s="17">
        <v>249</v>
      </c>
      <c r="O252" s="23">
        <f t="shared" si="26"/>
        <v>0</v>
      </c>
      <c r="P252" s="38">
        <f t="shared" si="21"/>
        <v>0</v>
      </c>
      <c r="Q252" s="38">
        <f t="shared" si="25"/>
        <v>0</v>
      </c>
      <c r="R252" s="23">
        <f t="shared" si="22"/>
        <v>0</v>
      </c>
      <c r="S252" s="17"/>
      <c r="T252" s="23">
        <f t="shared" si="27"/>
        <v>0</v>
      </c>
      <c r="U252" s="38">
        <f t="shared" si="23"/>
        <v>0</v>
      </c>
      <c r="V252" s="23">
        <f t="shared" si="24"/>
        <v>0</v>
      </c>
    </row>
    <row r="253" spans="14:22" ht="15" customHeight="1" x14ac:dyDescent="0.25">
      <c r="N253" s="17">
        <v>250</v>
      </c>
      <c r="O253" s="23">
        <f t="shared" si="26"/>
        <v>0</v>
      </c>
      <c r="P253" s="38">
        <f t="shared" si="21"/>
        <v>0</v>
      </c>
      <c r="Q253" s="38">
        <f t="shared" si="25"/>
        <v>0</v>
      </c>
      <c r="R253" s="23">
        <f t="shared" si="22"/>
        <v>0</v>
      </c>
      <c r="S253" s="17"/>
      <c r="T253" s="23">
        <f t="shared" si="27"/>
        <v>0</v>
      </c>
      <c r="U253" s="38">
        <f t="shared" si="23"/>
        <v>0</v>
      </c>
      <c r="V253" s="23">
        <f t="shared" si="24"/>
        <v>0</v>
      </c>
    </row>
    <row r="254" spans="14:22" ht="15" customHeight="1" x14ac:dyDescent="0.25">
      <c r="N254" s="17">
        <v>251</v>
      </c>
      <c r="O254" s="23">
        <f t="shared" si="26"/>
        <v>0</v>
      </c>
      <c r="P254" s="38">
        <f t="shared" si="21"/>
        <v>0</v>
      </c>
      <c r="Q254" s="38">
        <f t="shared" si="25"/>
        <v>0</v>
      </c>
      <c r="R254" s="23">
        <f t="shared" si="22"/>
        <v>0</v>
      </c>
      <c r="S254" s="17"/>
      <c r="T254" s="23">
        <f t="shared" si="27"/>
        <v>0</v>
      </c>
      <c r="U254" s="38">
        <f t="shared" si="23"/>
        <v>0</v>
      </c>
      <c r="V254" s="23">
        <f t="shared" si="24"/>
        <v>0</v>
      </c>
    </row>
    <row r="255" spans="14:22" ht="15" customHeight="1" x14ac:dyDescent="0.25">
      <c r="N255" s="17">
        <v>252</v>
      </c>
      <c r="O255" s="23">
        <f t="shared" si="26"/>
        <v>0</v>
      </c>
      <c r="P255" s="38">
        <f t="shared" si="21"/>
        <v>0</v>
      </c>
      <c r="Q255" s="38">
        <f t="shared" si="25"/>
        <v>0</v>
      </c>
      <c r="R255" s="23">
        <f t="shared" si="22"/>
        <v>0</v>
      </c>
      <c r="S255" s="17"/>
      <c r="T255" s="23">
        <f t="shared" si="27"/>
        <v>0</v>
      </c>
      <c r="U255" s="38">
        <f t="shared" si="23"/>
        <v>0</v>
      </c>
      <c r="V255" s="23">
        <f t="shared" si="24"/>
        <v>0</v>
      </c>
    </row>
    <row r="256" spans="14:22" ht="15" customHeight="1" x14ac:dyDescent="0.25">
      <c r="N256" s="17">
        <v>253</v>
      </c>
      <c r="O256" s="23">
        <f t="shared" si="26"/>
        <v>0</v>
      </c>
      <c r="P256" s="38">
        <f t="shared" si="21"/>
        <v>0</v>
      </c>
      <c r="Q256" s="38">
        <f t="shared" si="25"/>
        <v>0</v>
      </c>
      <c r="R256" s="23">
        <f t="shared" si="22"/>
        <v>0</v>
      </c>
      <c r="S256" s="17"/>
      <c r="T256" s="23">
        <f t="shared" si="27"/>
        <v>0</v>
      </c>
      <c r="U256" s="38">
        <f t="shared" si="23"/>
        <v>0</v>
      </c>
      <c r="V256" s="23">
        <f t="shared" si="24"/>
        <v>0</v>
      </c>
    </row>
    <row r="257" spans="14:22" ht="15" customHeight="1" x14ac:dyDescent="0.25">
      <c r="N257" s="17">
        <v>254</v>
      </c>
      <c r="O257" s="23">
        <f t="shared" si="26"/>
        <v>0</v>
      </c>
      <c r="P257" s="38">
        <f t="shared" si="21"/>
        <v>0</v>
      </c>
      <c r="Q257" s="38">
        <f t="shared" si="25"/>
        <v>0</v>
      </c>
      <c r="R257" s="23">
        <f t="shared" si="22"/>
        <v>0</v>
      </c>
      <c r="S257" s="17"/>
      <c r="T257" s="23">
        <f t="shared" si="27"/>
        <v>0</v>
      </c>
      <c r="U257" s="38">
        <f t="shared" si="23"/>
        <v>0</v>
      </c>
      <c r="V257" s="23">
        <f t="shared" si="24"/>
        <v>0</v>
      </c>
    </row>
    <row r="258" spans="14:22" ht="15" customHeight="1" x14ac:dyDescent="0.25">
      <c r="N258" s="17">
        <v>255</v>
      </c>
      <c r="O258" s="23">
        <f t="shared" si="26"/>
        <v>0</v>
      </c>
      <c r="P258" s="38">
        <f t="shared" si="21"/>
        <v>0</v>
      </c>
      <c r="Q258" s="38">
        <f t="shared" si="25"/>
        <v>0</v>
      </c>
      <c r="R258" s="23">
        <f t="shared" si="22"/>
        <v>0</v>
      </c>
      <c r="S258" s="17"/>
      <c r="T258" s="23">
        <f t="shared" si="27"/>
        <v>0</v>
      </c>
      <c r="U258" s="38">
        <f t="shared" si="23"/>
        <v>0</v>
      </c>
      <c r="V258" s="23">
        <f t="shared" si="24"/>
        <v>0</v>
      </c>
    </row>
    <row r="259" spans="14:22" ht="15" customHeight="1" x14ac:dyDescent="0.25">
      <c r="N259" s="17">
        <v>256</v>
      </c>
      <c r="O259" s="23">
        <f t="shared" si="26"/>
        <v>0</v>
      </c>
      <c r="P259" s="38">
        <f t="shared" si="21"/>
        <v>0</v>
      </c>
      <c r="Q259" s="38">
        <f t="shared" si="25"/>
        <v>0</v>
      </c>
      <c r="R259" s="23">
        <f t="shared" si="22"/>
        <v>0</v>
      </c>
      <c r="S259" s="17"/>
      <c r="T259" s="23">
        <f t="shared" si="27"/>
        <v>0</v>
      </c>
      <c r="U259" s="38">
        <f t="shared" si="23"/>
        <v>0</v>
      </c>
      <c r="V259" s="23">
        <f t="shared" si="24"/>
        <v>0</v>
      </c>
    </row>
    <row r="260" spans="14:22" ht="15" customHeight="1" x14ac:dyDescent="0.25">
      <c r="N260" s="17">
        <v>257</v>
      </c>
      <c r="O260" s="23">
        <f t="shared" si="26"/>
        <v>0</v>
      </c>
      <c r="P260" s="38">
        <f t="shared" ref="P260:P323" si="28">I$10</f>
        <v>0</v>
      </c>
      <c r="Q260" s="38">
        <f t="shared" si="25"/>
        <v>0</v>
      </c>
      <c r="R260" s="23">
        <f t="shared" ref="R260:R323" si="29">SUM(O260:Q260)*(I$15/12)</f>
        <v>0</v>
      </c>
      <c r="S260" s="17"/>
      <c r="T260" s="23">
        <f t="shared" si="27"/>
        <v>0</v>
      </c>
      <c r="U260" s="38">
        <f t="shared" ref="U260:U323" si="30">-Q260</f>
        <v>0</v>
      </c>
      <c r="V260" s="23">
        <f t="shared" ref="V260:V323" si="31">(T260+U260)*L$3/12</f>
        <v>0</v>
      </c>
    </row>
    <row r="261" spans="14:22" ht="15" customHeight="1" x14ac:dyDescent="0.25">
      <c r="N261" s="17">
        <v>258</v>
      </c>
      <c r="O261" s="23">
        <f t="shared" si="26"/>
        <v>0</v>
      </c>
      <c r="P261" s="38">
        <f t="shared" si="28"/>
        <v>0</v>
      </c>
      <c r="Q261" s="38">
        <f t="shared" ref="Q261:Q324" si="32">IF(O261&gt;I$12,I$11-O261,0)</f>
        <v>0</v>
      </c>
      <c r="R261" s="23">
        <f t="shared" si="29"/>
        <v>0</v>
      </c>
      <c r="S261" s="17"/>
      <c r="T261" s="23">
        <f t="shared" si="27"/>
        <v>0</v>
      </c>
      <c r="U261" s="38">
        <f t="shared" si="30"/>
        <v>0</v>
      </c>
      <c r="V261" s="23">
        <f t="shared" si="31"/>
        <v>0</v>
      </c>
    </row>
    <row r="262" spans="14:22" ht="15" customHeight="1" x14ac:dyDescent="0.25">
      <c r="N262" s="17">
        <v>259</v>
      </c>
      <c r="O262" s="23">
        <f t="shared" ref="O262:O325" si="33">SUM(O261:R261)</f>
        <v>0</v>
      </c>
      <c r="P262" s="38">
        <f t="shared" si="28"/>
        <v>0</v>
      </c>
      <c r="Q262" s="38">
        <f t="shared" si="32"/>
        <v>0</v>
      </c>
      <c r="R262" s="23">
        <f t="shared" si="29"/>
        <v>0</v>
      </c>
      <c r="S262" s="17"/>
      <c r="T262" s="23">
        <f t="shared" ref="T262:T325" si="34">SUM(T261:V261)</f>
        <v>0</v>
      </c>
      <c r="U262" s="38">
        <f t="shared" si="30"/>
        <v>0</v>
      </c>
      <c r="V262" s="23">
        <f t="shared" si="31"/>
        <v>0</v>
      </c>
    </row>
    <row r="263" spans="14:22" ht="15" customHeight="1" x14ac:dyDescent="0.25">
      <c r="N263" s="17">
        <v>260</v>
      </c>
      <c r="O263" s="23">
        <f t="shared" si="33"/>
        <v>0</v>
      </c>
      <c r="P263" s="38">
        <f t="shared" si="28"/>
        <v>0</v>
      </c>
      <c r="Q263" s="38">
        <f t="shared" si="32"/>
        <v>0</v>
      </c>
      <c r="R263" s="23">
        <f t="shared" si="29"/>
        <v>0</v>
      </c>
      <c r="S263" s="17"/>
      <c r="T263" s="23">
        <f t="shared" si="34"/>
        <v>0</v>
      </c>
      <c r="U263" s="38">
        <f t="shared" si="30"/>
        <v>0</v>
      </c>
      <c r="V263" s="23">
        <f t="shared" si="31"/>
        <v>0</v>
      </c>
    </row>
    <row r="264" spans="14:22" ht="15" customHeight="1" x14ac:dyDescent="0.25">
      <c r="N264" s="17">
        <v>261</v>
      </c>
      <c r="O264" s="23">
        <f t="shared" si="33"/>
        <v>0</v>
      </c>
      <c r="P264" s="38">
        <f t="shared" si="28"/>
        <v>0</v>
      </c>
      <c r="Q264" s="38">
        <f t="shared" si="32"/>
        <v>0</v>
      </c>
      <c r="R264" s="23">
        <f t="shared" si="29"/>
        <v>0</v>
      </c>
      <c r="S264" s="17"/>
      <c r="T264" s="23">
        <f t="shared" si="34"/>
        <v>0</v>
      </c>
      <c r="U264" s="38">
        <f t="shared" si="30"/>
        <v>0</v>
      </c>
      <c r="V264" s="23">
        <f t="shared" si="31"/>
        <v>0</v>
      </c>
    </row>
    <row r="265" spans="14:22" ht="15" customHeight="1" x14ac:dyDescent="0.25">
      <c r="N265" s="17">
        <v>262</v>
      </c>
      <c r="O265" s="23">
        <f t="shared" si="33"/>
        <v>0</v>
      </c>
      <c r="P265" s="38">
        <f t="shared" si="28"/>
        <v>0</v>
      </c>
      <c r="Q265" s="38">
        <f t="shared" si="32"/>
        <v>0</v>
      </c>
      <c r="R265" s="23">
        <f t="shared" si="29"/>
        <v>0</v>
      </c>
      <c r="S265" s="17"/>
      <c r="T265" s="23">
        <f t="shared" si="34"/>
        <v>0</v>
      </c>
      <c r="U265" s="38">
        <f t="shared" si="30"/>
        <v>0</v>
      </c>
      <c r="V265" s="23">
        <f t="shared" si="31"/>
        <v>0</v>
      </c>
    </row>
    <row r="266" spans="14:22" ht="15" customHeight="1" x14ac:dyDescent="0.25">
      <c r="N266" s="17">
        <v>263</v>
      </c>
      <c r="O266" s="23">
        <f t="shared" si="33"/>
        <v>0</v>
      </c>
      <c r="P266" s="38">
        <f t="shared" si="28"/>
        <v>0</v>
      </c>
      <c r="Q266" s="38">
        <f t="shared" si="32"/>
        <v>0</v>
      </c>
      <c r="R266" s="23">
        <f t="shared" si="29"/>
        <v>0</v>
      </c>
      <c r="S266" s="17"/>
      <c r="T266" s="23">
        <f t="shared" si="34"/>
        <v>0</v>
      </c>
      <c r="U266" s="38">
        <f t="shared" si="30"/>
        <v>0</v>
      </c>
      <c r="V266" s="23">
        <f t="shared" si="31"/>
        <v>0</v>
      </c>
    </row>
    <row r="267" spans="14:22" ht="15" customHeight="1" x14ac:dyDescent="0.25">
      <c r="N267" s="17">
        <v>264</v>
      </c>
      <c r="O267" s="23">
        <f t="shared" si="33"/>
        <v>0</v>
      </c>
      <c r="P267" s="38">
        <f t="shared" si="28"/>
        <v>0</v>
      </c>
      <c r="Q267" s="38">
        <f t="shared" si="32"/>
        <v>0</v>
      </c>
      <c r="R267" s="23">
        <f t="shared" si="29"/>
        <v>0</v>
      </c>
      <c r="S267" s="17"/>
      <c r="T267" s="23">
        <f t="shared" si="34"/>
        <v>0</v>
      </c>
      <c r="U267" s="38">
        <f t="shared" si="30"/>
        <v>0</v>
      </c>
      <c r="V267" s="23">
        <f t="shared" si="31"/>
        <v>0</v>
      </c>
    </row>
    <row r="268" spans="14:22" ht="15" customHeight="1" x14ac:dyDescent="0.25">
      <c r="N268" s="17">
        <v>265</v>
      </c>
      <c r="O268" s="23">
        <f t="shared" si="33"/>
        <v>0</v>
      </c>
      <c r="P268" s="38">
        <f t="shared" si="28"/>
        <v>0</v>
      </c>
      <c r="Q268" s="38">
        <f t="shared" si="32"/>
        <v>0</v>
      </c>
      <c r="R268" s="23">
        <f t="shared" si="29"/>
        <v>0</v>
      </c>
      <c r="S268" s="17"/>
      <c r="T268" s="23">
        <f t="shared" si="34"/>
        <v>0</v>
      </c>
      <c r="U268" s="38">
        <f t="shared" si="30"/>
        <v>0</v>
      </c>
      <c r="V268" s="23">
        <f t="shared" si="31"/>
        <v>0</v>
      </c>
    </row>
    <row r="269" spans="14:22" ht="15" customHeight="1" x14ac:dyDescent="0.25">
      <c r="N269" s="17">
        <v>266</v>
      </c>
      <c r="O269" s="23">
        <f t="shared" si="33"/>
        <v>0</v>
      </c>
      <c r="P269" s="38">
        <f t="shared" si="28"/>
        <v>0</v>
      </c>
      <c r="Q269" s="38">
        <f t="shared" si="32"/>
        <v>0</v>
      </c>
      <c r="R269" s="23">
        <f t="shared" si="29"/>
        <v>0</v>
      </c>
      <c r="S269" s="17"/>
      <c r="T269" s="23">
        <f t="shared" si="34"/>
        <v>0</v>
      </c>
      <c r="U269" s="38">
        <f t="shared" si="30"/>
        <v>0</v>
      </c>
      <c r="V269" s="23">
        <f t="shared" si="31"/>
        <v>0</v>
      </c>
    </row>
    <row r="270" spans="14:22" ht="15" customHeight="1" x14ac:dyDescent="0.25">
      <c r="N270" s="17">
        <v>267</v>
      </c>
      <c r="O270" s="23">
        <f t="shared" si="33"/>
        <v>0</v>
      </c>
      <c r="P270" s="38">
        <f t="shared" si="28"/>
        <v>0</v>
      </c>
      <c r="Q270" s="38">
        <f t="shared" si="32"/>
        <v>0</v>
      </c>
      <c r="R270" s="23">
        <f t="shared" si="29"/>
        <v>0</v>
      </c>
      <c r="S270" s="17"/>
      <c r="T270" s="23">
        <f t="shared" si="34"/>
        <v>0</v>
      </c>
      <c r="U270" s="38">
        <f t="shared" si="30"/>
        <v>0</v>
      </c>
      <c r="V270" s="23">
        <f t="shared" si="31"/>
        <v>0</v>
      </c>
    </row>
    <row r="271" spans="14:22" ht="15" customHeight="1" x14ac:dyDescent="0.25">
      <c r="N271" s="17">
        <v>268</v>
      </c>
      <c r="O271" s="23">
        <f t="shared" si="33"/>
        <v>0</v>
      </c>
      <c r="P271" s="38">
        <f t="shared" si="28"/>
        <v>0</v>
      </c>
      <c r="Q271" s="38">
        <f t="shared" si="32"/>
        <v>0</v>
      </c>
      <c r="R271" s="23">
        <f t="shared" si="29"/>
        <v>0</v>
      </c>
      <c r="S271" s="17"/>
      <c r="T271" s="23">
        <f t="shared" si="34"/>
        <v>0</v>
      </c>
      <c r="U271" s="38">
        <f t="shared" si="30"/>
        <v>0</v>
      </c>
      <c r="V271" s="23">
        <f t="shared" si="31"/>
        <v>0</v>
      </c>
    </row>
    <row r="272" spans="14:22" ht="15" customHeight="1" x14ac:dyDescent="0.25">
      <c r="N272" s="17">
        <v>269</v>
      </c>
      <c r="O272" s="23">
        <f t="shared" si="33"/>
        <v>0</v>
      </c>
      <c r="P272" s="38">
        <f t="shared" si="28"/>
        <v>0</v>
      </c>
      <c r="Q272" s="38">
        <f t="shared" si="32"/>
        <v>0</v>
      </c>
      <c r="R272" s="23">
        <f t="shared" si="29"/>
        <v>0</v>
      </c>
      <c r="S272" s="17"/>
      <c r="T272" s="23">
        <f t="shared" si="34"/>
        <v>0</v>
      </c>
      <c r="U272" s="38">
        <f t="shared" si="30"/>
        <v>0</v>
      </c>
      <c r="V272" s="23">
        <f t="shared" si="31"/>
        <v>0</v>
      </c>
    </row>
    <row r="273" spans="14:22" ht="15" customHeight="1" x14ac:dyDescent="0.25">
      <c r="N273" s="17">
        <v>270</v>
      </c>
      <c r="O273" s="23">
        <f t="shared" si="33"/>
        <v>0</v>
      </c>
      <c r="P273" s="38">
        <f t="shared" si="28"/>
        <v>0</v>
      </c>
      <c r="Q273" s="38">
        <f t="shared" si="32"/>
        <v>0</v>
      </c>
      <c r="R273" s="23">
        <f t="shared" si="29"/>
        <v>0</v>
      </c>
      <c r="S273" s="17"/>
      <c r="T273" s="23">
        <f t="shared" si="34"/>
        <v>0</v>
      </c>
      <c r="U273" s="38">
        <f t="shared" si="30"/>
        <v>0</v>
      </c>
      <c r="V273" s="23">
        <f t="shared" si="31"/>
        <v>0</v>
      </c>
    </row>
    <row r="274" spans="14:22" ht="15" customHeight="1" x14ac:dyDescent="0.25">
      <c r="N274" s="17">
        <v>271</v>
      </c>
      <c r="O274" s="23">
        <f t="shared" si="33"/>
        <v>0</v>
      </c>
      <c r="P274" s="38">
        <f t="shared" si="28"/>
        <v>0</v>
      </c>
      <c r="Q274" s="38">
        <f t="shared" si="32"/>
        <v>0</v>
      </c>
      <c r="R274" s="23">
        <f t="shared" si="29"/>
        <v>0</v>
      </c>
      <c r="S274" s="17"/>
      <c r="T274" s="23">
        <f t="shared" si="34"/>
        <v>0</v>
      </c>
      <c r="U274" s="38">
        <f t="shared" si="30"/>
        <v>0</v>
      </c>
      <c r="V274" s="23">
        <f t="shared" si="31"/>
        <v>0</v>
      </c>
    </row>
    <row r="275" spans="14:22" ht="15" customHeight="1" x14ac:dyDescent="0.25">
      <c r="N275" s="17">
        <v>272</v>
      </c>
      <c r="O275" s="23">
        <f t="shared" si="33"/>
        <v>0</v>
      </c>
      <c r="P275" s="38">
        <f t="shared" si="28"/>
        <v>0</v>
      </c>
      <c r="Q275" s="38">
        <f t="shared" si="32"/>
        <v>0</v>
      </c>
      <c r="R275" s="23">
        <f t="shared" si="29"/>
        <v>0</v>
      </c>
      <c r="S275" s="17"/>
      <c r="T275" s="23">
        <f t="shared" si="34"/>
        <v>0</v>
      </c>
      <c r="U275" s="38">
        <f t="shared" si="30"/>
        <v>0</v>
      </c>
      <c r="V275" s="23">
        <f t="shared" si="31"/>
        <v>0</v>
      </c>
    </row>
    <row r="276" spans="14:22" ht="15" customHeight="1" x14ac:dyDescent="0.25">
      <c r="N276" s="17">
        <v>273</v>
      </c>
      <c r="O276" s="23">
        <f t="shared" si="33"/>
        <v>0</v>
      </c>
      <c r="P276" s="38">
        <f t="shared" si="28"/>
        <v>0</v>
      </c>
      <c r="Q276" s="38">
        <f t="shared" si="32"/>
        <v>0</v>
      </c>
      <c r="R276" s="23">
        <f t="shared" si="29"/>
        <v>0</v>
      </c>
      <c r="S276" s="17"/>
      <c r="T276" s="23">
        <f t="shared" si="34"/>
        <v>0</v>
      </c>
      <c r="U276" s="38">
        <f t="shared" si="30"/>
        <v>0</v>
      </c>
      <c r="V276" s="23">
        <f t="shared" si="31"/>
        <v>0</v>
      </c>
    </row>
    <row r="277" spans="14:22" ht="15" customHeight="1" x14ac:dyDescent="0.25">
      <c r="N277" s="17">
        <v>274</v>
      </c>
      <c r="O277" s="23">
        <f t="shared" si="33"/>
        <v>0</v>
      </c>
      <c r="P277" s="38">
        <f t="shared" si="28"/>
        <v>0</v>
      </c>
      <c r="Q277" s="38">
        <f t="shared" si="32"/>
        <v>0</v>
      </c>
      <c r="R277" s="23">
        <f t="shared" si="29"/>
        <v>0</v>
      </c>
      <c r="S277" s="17"/>
      <c r="T277" s="23">
        <f t="shared" si="34"/>
        <v>0</v>
      </c>
      <c r="U277" s="38">
        <f t="shared" si="30"/>
        <v>0</v>
      </c>
      <c r="V277" s="23">
        <f t="shared" si="31"/>
        <v>0</v>
      </c>
    </row>
    <row r="278" spans="14:22" ht="15" customHeight="1" x14ac:dyDescent="0.25">
      <c r="N278" s="17">
        <v>275</v>
      </c>
      <c r="O278" s="23">
        <f t="shared" si="33"/>
        <v>0</v>
      </c>
      <c r="P278" s="38">
        <f t="shared" si="28"/>
        <v>0</v>
      </c>
      <c r="Q278" s="38">
        <f t="shared" si="32"/>
        <v>0</v>
      </c>
      <c r="R278" s="23">
        <f t="shared" si="29"/>
        <v>0</v>
      </c>
      <c r="S278" s="17"/>
      <c r="T278" s="23">
        <f t="shared" si="34"/>
        <v>0</v>
      </c>
      <c r="U278" s="38">
        <f t="shared" si="30"/>
        <v>0</v>
      </c>
      <c r="V278" s="23">
        <f t="shared" si="31"/>
        <v>0</v>
      </c>
    </row>
    <row r="279" spans="14:22" ht="15" customHeight="1" x14ac:dyDescent="0.25">
      <c r="N279" s="17">
        <v>276</v>
      </c>
      <c r="O279" s="23">
        <f t="shared" si="33"/>
        <v>0</v>
      </c>
      <c r="P279" s="38">
        <f t="shared" si="28"/>
        <v>0</v>
      </c>
      <c r="Q279" s="38">
        <f t="shared" si="32"/>
        <v>0</v>
      </c>
      <c r="R279" s="23">
        <f t="shared" si="29"/>
        <v>0</v>
      </c>
      <c r="S279" s="17"/>
      <c r="T279" s="23">
        <f t="shared" si="34"/>
        <v>0</v>
      </c>
      <c r="U279" s="38">
        <f t="shared" si="30"/>
        <v>0</v>
      </c>
      <c r="V279" s="23">
        <f t="shared" si="31"/>
        <v>0</v>
      </c>
    </row>
    <row r="280" spans="14:22" ht="15" customHeight="1" x14ac:dyDescent="0.25">
      <c r="N280" s="17">
        <v>277</v>
      </c>
      <c r="O280" s="23">
        <f t="shared" si="33"/>
        <v>0</v>
      </c>
      <c r="P280" s="38">
        <f t="shared" si="28"/>
        <v>0</v>
      </c>
      <c r="Q280" s="38">
        <f t="shared" si="32"/>
        <v>0</v>
      </c>
      <c r="R280" s="23">
        <f t="shared" si="29"/>
        <v>0</v>
      </c>
      <c r="S280" s="17"/>
      <c r="T280" s="23">
        <f t="shared" si="34"/>
        <v>0</v>
      </c>
      <c r="U280" s="38">
        <f t="shared" si="30"/>
        <v>0</v>
      </c>
      <c r="V280" s="23">
        <f t="shared" si="31"/>
        <v>0</v>
      </c>
    </row>
    <row r="281" spans="14:22" ht="15" customHeight="1" x14ac:dyDescent="0.25">
      <c r="N281" s="17">
        <v>278</v>
      </c>
      <c r="O281" s="23">
        <f t="shared" si="33"/>
        <v>0</v>
      </c>
      <c r="P281" s="38">
        <f t="shared" si="28"/>
        <v>0</v>
      </c>
      <c r="Q281" s="38">
        <f t="shared" si="32"/>
        <v>0</v>
      </c>
      <c r="R281" s="23">
        <f t="shared" si="29"/>
        <v>0</v>
      </c>
      <c r="S281" s="17"/>
      <c r="T281" s="23">
        <f t="shared" si="34"/>
        <v>0</v>
      </c>
      <c r="U281" s="38">
        <f t="shared" si="30"/>
        <v>0</v>
      </c>
      <c r="V281" s="23">
        <f t="shared" si="31"/>
        <v>0</v>
      </c>
    </row>
    <row r="282" spans="14:22" ht="15" customHeight="1" x14ac:dyDescent="0.25">
      <c r="N282" s="17">
        <v>279</v>
      </c>
      <c r="O282" s="23">
        <f t="shared" si="33"/>
        <v>0</v>
      </c>
      <c r="P282" s="38">
        <f t="shared" si="28"/>
        <v>0</v>
      </c>
      <c r="Q282" s="38">
        <f t="shared" si="32"/>
        <v>0</v>
      </c>
      <c r="R282" s="23">
        <f t="shared" si="29"/>
        <v>0</v>
      </c>
      <c r="S282" s="17"/>
      <c r="T282" s="23">
        <f t="shared" si="34"/>
        <v>0</v>
      </c>
      <c r="U282" s="38">
        <f t="shared" si="30"/>
        <v>0</v>
      </c>
      <c r="V282" s="23">
        <f t="shared" si="31"/>
        <v>0</v>
      </c>
    </row>
    <row r="283" spans="14:22" ht="15" customHeight="1" x14ac:dyDescent="0.25">
      <c r="N283" s="17">
        <v>280</v>
      </c>
      <c r="O283" s="23">
        <f t="shared" si="33"/>
        <v>0</v>
      </c>
      <c r="P283" s="38">
        <f t="shared" si="28"/>
        <v>0</v>
      </c>
      <c r="Q283" s="38">
        <f t="shared" si="32"/>
        <v>0</v>
      </c>
      <c r="R283" s="23">
        <f t="shared" si="29"/>
        <v>0</v>
      </c>
      <c r="S283" s="17"/>
      <c r="T283" s="23">
        <f t="shared" si="34"/>
        <v>0</v>
      </c>
      <c r="U283" s="38">
        <f t="shared" si="30"/>
        <v>0</v>
      </c>
      <c r="V283" s="23">
        <f t="shared" si="31"/>
        <v>0</v>
      </c>
    </row>
    <row r="284" spans="14:22" ht="15" customHeight="1" x14ac:dyDescent="0.25">
      <c r="N284" s="17">
        <v>281</v>
      </c>
      <c r="O284" s="23">
        <f t="shared" si="33"/>
        <v>0</v>
      </c>
      <c r="P284" s="38">
        <f t="shared" si="28"/>
        <v>0</v>
      </c>
      <c r="Q284" s="38">
        <f t="shared" si="32"/>
        <v>0</v>
      </c>
      <c r="R284" s="23">
        <f t="shared" si="29"/>
        <v>0</v>
      </c>
      <c r="S284" s="17"/>
      <c r="T284" s="23">
        <f t="shared" si="34"/>
        <v>0</v>
      </c>
      <c r="U284" s="38">
        <f t="shared" si="30"/>
        <v>0</v>
      </c>
      <c r="V284" s="23">
        <f t="shared" si="31"/>
        <v>0</v>
      </c>
    </row>
    <row r="285" spans="14:22" ht="15" customHeight="1" x14ac:dyDescent="0.25">
      <c r="N285" s="17">
        <v>282</v>
      </c>
      <c r="O285" s="23">
        <f t="shared" si="33"/>
        <v>0</v>
      </c>
      <c r="P285" s="38">
        <f t="shared" si="28"/>
        <v>0</v>
      </c>
      <c r="Q285" s="38">
        <f t="shared" si="32"/>
        <v>0</v>
      </c>
      <c r="R285" s="23">
        <f t="shared" si="29"/>
        <v>0</v>
      </c>
      <c r="S285" s="17"/>
      <c r="T285" s="23">
        <f t="shared" si="34"/>
        <v>0</v>
      </c>
      <c r="U285" s="38">
        <f t="shared" si="30"/>
        <v>0</v>
      </c>
      <c r="V285" s="23">
        <f t="shared" si="31"/>
        <v>0</v>
      </c>
    </row>
    <row r="286" spans="14:22" ht="15" customHeight="1" x14ac:dyDescent="0.25">
      <c r="N286" s="17">
        <v>283</v>
      </c>
      <c r="O286" s="23">
        <f t="shared" si="33"/>
        <v>0</v>
      </c>
      <c r="P286" s="38">
        <f t="shared" si="28"/>
        <v>0</v>
      </c>
      <c r="Q286" s="38">
        <f t="shared" si="32"/>
        <v>0</v>
      </c>
      <c r="R286" s="23">
        <f t="shared" si="29"/>
        <v>0</v>
      </c>
      <c r="S286" s="17"/>
      <c r="T286" s="23">
        <f t="shared" si="34"/>
        <v>0</v>
      </c>
      <c r="U286" s="38">
        <f t="shared" si="30"/>
        <v>0</v>
      </c>
      <c r="V286" s="23">
        <f t="shared" si="31"/>
        <v>0</v>
      </c>
    </row>
    <row r="287" spans="14:22" ht="15" customHeight="1" x14ac:dyDescent="0.25">
      <c r="N287" s="17">
        <v>284</v>
      </c>
      <c r="O287" s="23">
        <f t="shared" si="33"/>
        <v>0</v>
      </c>
      <c r="P287" s="38">
        <f t="shared" si="28"/>
        <v>0</v>
      </c>
      <c r="Q287" s="38">
        <f t="shared" si="32"/>
        <v>0</v>
      </c>
      <c r="R287" s="23">
        <f t="shared" si="29"/>
        <v>0</v>
      </c>
      <c r="S287" s="17"/>
      <c r="T287" s="23">
        <f t="shared" si="34"/>
        <v>0</v>
      </c>
      <c r="U287" s="38">
        <f t="shared" si="30"/>
        <v>0</v>
      </c>
      <c r="V287" s="23">
        <f t="shared" si="31"/>
        <v>0</v>
      </c>
    </row>
    <row r="288" spans="14:22" ht="15" customHeight="1" x14ac:dyDescent="0.25">
      <c r="N288" s="17">
        <v>285</v>
      </c>
      <c r="O288" s="23">
        <f t="shared" si="33"/>
        <v>0</v>
      </c>
      <c r="P288" s="38">
        <f t="shared" si="28"/>
        <v>0</v>
      </c>
      <c r="Q288" s="38">
        <f t="shared" si="32"/>
        <v>0</v>
      </c>
      <c r="R288" s="23">
        <f t="shared" si="29"/>
        <v>0</v>
      </c>
      <c r="S288" s="17"/>
      <c r="T288" s="23">
        <f t="shared" si="34"/>
        <v>0</v>
      </c>
      <c r="U288" s="38">
        <f t="shared" si="30"/>
        <v>0</v>
      </c>
      <c r="V288" s="23">
        <f t="shared" si="31"/>
        <v>0</v>
      </c>
    </row>
    <row r="289" spans="14:22" ht="15" customHeight="1" x14ac:dyDescent="0.25">
      <c r="N289" s="17">
        <v>286</v>
      </c>
      <c r="O289" s="23">
        <f t="shared" si="33"/>
        <v>0</v>
      </c>
      <c r="P289" s="38">
        <f t="shared" si="28"/>
        <v>0</v>
      </c>
      <c r="Q289" s="38">
        <f t="shared" si="32"/>
        <v>0</v>
      </c>
      <c r="R289" s="23">
        <f t="shared" si="29"/>
        <v>0</v>
      </c>
      <c r="S289" s="17"/>
      <c r="T289" s="23">
        <f t="shared" si="34"/>
        <v>0</v>
      </c>
      <c r="U289" s="38">
        <f t="shared" si="30"/>
        <v>0</v>
      </c>
      <c r="V289" s="23">
        <f t="shared" si="31"/>
        <v>0</v>
      </c>
    </row>
    <row r="290" spans="14:22" ht="15" customHeight="1" x14ac:dyDescent="0.25">
      <c r="N290" s="17">
        <v>287</v>
      </c>
      <c r="O290" s="23">
        <f t="shared" si="33"/>
        <v>0</v>
      </c>
      <c r="P290" s="38">
        <f t="shared" si="28"/>
        <v>0</v>
      </c>
      <c r="Q290" s="38">
        <f t="shared" si="32"/>
        <v>0</v>
      </c>
      <c r="R290" s="23">
        <f t="shared" si="29"/>
        <v>0</v>
      </c>
      <c r="S290" s="17"/>
      <c r="T290" s="23">
        <f t="shared" si="34"/>
        <v>0</v>
      </c>
      <c r="U290" s="38">
        <f t="shared" si="30"/>
        <v>0</v>
      </c>
      <c r="V290" s="23">
        <f t="shared" si="31"/>
        <v>0</v>
      </c>
    </row>
    <row r="291" spans="14:22" ht="15" customHeight="1" x14ac:dyDescent="0.25">
      <c r="N291" s="17">
        <v>288</v>
      </c>
      <c r="O291" s="23">
        <f t="shared" si="33"/>
        <v>0</v>
      </c>
      <c r="P291" s="38">
        <f t="shared" si="28"/>
        <v>0</v>
      </c>
      <c r="Q291" s="38">
        <f t="shared" si="32"/>
        <v>0</v>
      </c>
      <c r="R291" s="23">
        <f t="shared" si="29"/>
        <v>0</v>
      </c>
      <c r="S291" s="17"/>
      <c r="T291" s="23">
        <f t="shared" si="34"/>
        <v>0</v>
      </c>
      <c r="U291" s="38">
        <f t="shared" si="30"/>
        <v>0</v>
      </c>
      <c r="V291" s="23">
        <f t="shared" si="31"/>
        <v>0</v>
      </c>
    </row>
    <row r="292" spans="14:22" ht="15" customHeight="1" x14ac:dyDescent="0.25">
      <c r="N292" s="17">
        <v>289</v>
      </c>
      <c r="O292" s="23">
        <f t="shared" si="33"/>
        <v>0</v>
      </c>
      <c r="P292" s="38">
        <f t="shared" si="28"/>
        <v>0</v>
      </c>
      <c r="Q292" s="38">
        <f t="shared" si="32"/>
        <v>0</v>
      </c>
      <c r="R292" s="23">
        <f t="shared" si="29"/>
        <v>0</v>
      </c>
      <c r="S292" s="17"/>
      <c r="T292" s="23">
        <f t="shared" si="34"/>
        <v>0</v>
      </c>
      <c r="U292" s="38">
        <f t="shared" si="30"/>
        <v>0</v>
      </c>
      <c r="V292" s="23">
        <f t="shared" si="31"/>
        <v>0</v>
      </c>
    </row>
    <row r="293" spans="14:22" ht="15" customHeight="1" x14ac:dyDescent="0.25">
      <c r="N293" s="17">
        <v>290</v>
      </c>
      <c r="O293" s="23">
        <f t="shared" si="33"/>
        <v>0</v>
      </c>
      <c r="P293" s="38">
        <f t="shared" si="28"/>
        <v>0</v>
      </c>
      <c r="Q293" s="38">
        <f t="shared" si="32"/>
        <v>0</v>
      </c>
      <c r="R293" s="23">
        <f t="shared" si="29"/>
        <v>0</v>
      </c>
      <c r="S293" s="17"/>
      <c r="T293" s="23">
        <f t="shared" si="34"/>
        <v>0</v>
      </c>
      <c r="U293" s="38">
        <f t="shared" si="30"/>
        <v>0</v>
      </c>
      <c r="V293" s="23">
        <f t="shared" si="31"/>
        <v>0</v>
      </c>
    </row>
    <row r="294" spans="14:22" ht="15" customHeight="1" x14ac:dyDescent="0.25">
      <c r="N294" s="17">
        <v>291</v>
      </c>
      <c r="O294" s="23">
        <f t="shared" si="33"/>
        <v>0</v>
      </c>
      <c r="P294" s="38">
        <f t="shared" si="28"/>
        <v>0</v>
      </c>
      <c r="Q294" s="38">
        <f t="shared" si="32"/>
        <v>0</v>
      </c>
      <c r="R294" s="23">
        <f t="shared" si="29"/>
        <v>0</v>
      </c>
      <c r="S294" s="17"/>
      <c r="T294" s="23">
        <f t="shared" si="34"/>
        <v>0</v>
      </c>
      <c r="U294" s="38">
        <f t="shared" si="30"/>
        <v>0</v>
      </c>
      <c r="V294" s="23">
        <f t="shared" si="31"/>
        <v>0</v>
      </c>
    </row>
    <row r="295" spans="14:22" ht="15" customHeight="1" x14ac:dyDescent="0.25">
      <c r="N295" s="17">
        <v>292</v>
      </c>
      <c r="O295" s="23">
        <f t="shared" si="33"/>
        <v>0</v>
      </c>
      <c r="P295" s="38">
        <f t="shared" si="28"/>
        <v>0</v>
      </c>
      <c r="Q295" s="38">
        <f t="shared" si="32"/>
        <v>0</v>
      </c>
      <c r="R295" s="23">
        <f t="shared" si="29"/>
        <v>0</v>
      </c>
      <c r="S295" s="17"/>
      <c r="T295" s="23">
        <f t="shared" si="34"/>
        <v>0</v>
      </c>
      <c r="U295" s="38">
        <f t="shared" si="30"/>
        <v>0</v>
      </c>
      <c r="V295" s="23">
        <f t="shared" si="31"/>
        <v>0</v>
      </c>
    </row>
    <row r="296" spans="14:22" ht="15" customHeight="1" x14ac:dyDescent="0.25">
      <c r="N296" s="17">
        <v>293</v>
      </c>
      <c r="O296" s="23">
        <f t="shared" si="33"/>
        <v>0</v>
      </c>
      <c r="P296" s="38">
        <f t="shared" si="28"/>
        <v>0</v>
      </c>
      <c r="Q296" s="38">
        <f t="shared" si="32"/>
        <v>0</v>
      </c>
      <c r="R296" s="23">
        <f t="shared" si="29"/>
        <v>0</v>
      </c>
      <c r="S296" s="17"/>
      <c r="T296" s="23">
        <f t="shared" si="34"/>
        <v>0</v>
      </c>
      <c r="U296" s="38">
        <f t="shared" si="30"/>
        <v>0</v>
      </c>
      <c r="V296" s="23">
        <f t="shared" si="31"/>
        <v>0</v>
      </c>
    </row>
    <row r="297" spans="14:22" ht="15" customHeight="1" x14ac:dyDescent="0.25">
      <c r="N297" s="17">
        <v>294</v>
      </c>
      <c r="O297" s="23">
        <f t="shared" si="33"/>
        <v>0</v>
      </c>
      <c r="P297" s="38">
        <f t="shared" si="28"/>
        <v>0</v>
      </c>
      <c r="Q297" s="38">
        <f t="shared" si="32"/>
        <v>0</v>
      </c>
      <c r="R297" s="23">
        <f t="shared" si="29"/>
        <v>0</v>
      </c>
      <c r="S297" s="17"/>
      <c r="T297" s="23">
        <f t="shared" si="34"/>
        <v>0</v>
      </c>
      <c r="U297" s="38">
        <f t="shared" si="30"/>
        <v>0</v>
      </c>
      <c r="V297" s="23">
        <f t="shared" si="31"/>
        <v>0</v>
      </c>
    </row>
    <row r="298" spans="14:22" ht="15" customHeight="1" x14ac:dyDescent="0.25">
      <c r="N298" s="17">
        <v>295</v>
      </c>
      <c r="O298" s="23">
        <f t="shared" si="33"/>
        <v>0</v>
      </c>
      <c r="P298" s="38">
        <f t="shared" si="28"/>
        <v>0</v>
      </c>
      <c r="Q298" s="38">
        <f t="shared" si="32"/>
        <v>0</v>
      </c>
      <c r="R298" s="23">
        <f t="shared" si="29"/>
        <v>0</v>
      </c>
      <c r="S298" s="17"/>
      <c r="T298" s="23">
        <f t="shared" si="34"/>
        <v>0</v>
      </c>
      <c r="U298" s="38">
        <f t="shared" si="30"/>
        <v>0</v>
      </c>
      <c r="V298" s="23">
        <f t="shared" si="31"/>
        <v>0</v>
      </c>
    </row>
    <row r="299" spans="14:22" ht="15" customHeight="1" x14ac:dyDescent="0.25">
      <c r="N299" s="17">
        <v>296</v>
      </c>
      <c r="O299" s="23">
        <f t="shared" si="33"/>
        <v>0</v>
      </c>
      <c r="P299" s="38">
        <f t="shared" si="28"/>
        <v>0</v>
      </c>
      <c r="Q299" s="38">
        <f t="shared" si="32"/>
        <v>0</v>
      </c>
      <c r="R299" s="23">
        <f t="shared" si="29"/>
        <v>0</v>
      </c>
      <c r="S299" s="17"/>
      <c r="T299" s="23">
        <f t="shared" si="34"/>
        <v>0</v>
      </c>
      <c r="U299" s="38">
        <f t="shared" si="30"/>
        <v>0</v>
      </c>
      <c r="V299" s="23">
        <f t="shared" si="31"/>
        <v>0</v>
      </c>
    </row>
    <row r="300" spans="14:22" ht="15" customHeight="1" x14ac:dyDescent="0.25">
      <c r="N300" s="17">
        <v>297</v>
      </c>
      <c r="O300" s="23">
        <f t="shared" si="33"/>
        <v>0</v>
      </c>
      <c r="P300" s="38">
        <f t="shared" si="28"/>
        <v>0</v>
      </c>
      <c r="Q300" s="38">
        <f t="shared" si="32"/>
        <v>0</v>
      </c>
      <c r="R300" s="23">
        <f t="shared" si="29"/>
        <v>0</v>
      </c>
      <c r="S300" s="17"/>
      <c r="T300" s="23">
        <f t="shared" si="34"/>
        <v>0</v>
      </c>
      <c r="U300" s="38">
        <f t="shared" si="30"/>
        <v>0</v>
      </c>
      <c r="V300" s="23">
        <f t="shared" si="31"/>
        <v>0</v>
      </c>
    </row>
    <row r="301" spans="14:22" ht="15" customHeight="1" x14ac:dyDescent="0.25">
      <c r="N301" s="17">
        <v>298</v>
      </c>
      <c r="O301" s="23">
        <f t="shared" si="33"/>
        <v>0</v>
      </c>
      <c r="P301" s="38">
        <f t="shared" si="28"/>
        <v>0</v>
      </c>
      <c r="Q301" s="38">
        <f t="shared" si="32"/>
        <v>0</v>
      </c>
      <c r="R301" s="23">
        <f t="shared" si="29"/>
        <v>0</v>
      </c>
      <c r="S301" s="17"/>
      <c r="T301" s="23">
        <f t="shared" si="34"/>
        <v>0</v>
      </c>
      <c r="U301" s="38">
        <f t="shared" si="30"/>
        <v>0</v>
      </c>
      <c r="V301" s="23">
        <f t="shared" si="31"/>
        <v>0</v>
      </c>
    </row>
    <row r="302" spans="14:22" ht="15" customHeight="1" x14ac:dyDescent="0.25">
      <c r="N302" s="17">
        <v>299</v>
      </c>
      <c r="O302" s="23">
        <f t="shared" si="33"/>
        <v>0</v>
      </c>
      <c r="P302" s="38">
        <f t="shared" si="28"/>
        <v>0</v>
      </c>
      <c r="Q302" s="38">
        <f t="shared" si="32"/>
        <v>0</v>
      </c>
      <c r="R302" s="23">
        <f t="shared" si="29"/>
        <v>0</v>
      </c>
      <c r="S302" s="17"/>
      <c r="T302" s="23">
        <f t="shared" si="34"/>
        <v>0</v>
      </c>
      <c r="U302" s="38">
        <f t="shared" si="30"/>
        <v>0</v>
      </c>
      <c r="V302" s="23">
        <f t="shared" si="31"/>
        <v>0</v>
      </c>
    </row>
    <row r="303" spans="14:22" ht="15" customHeight="1" x14ac:dyDescent="0.25">
      <c r="N303" s="17">
        <v>300</v>
      </c>
      <c r="O303" s="23">
        <f t="shared" si="33"/>
        <v>0</v>
      </c>
      <c r="P303" s="38">
        <f t="shared" si="28"/>
        <v>0</v>
      </c>
      <c r="Q303" s="38">
        <f t="shared" si="32"/>
        <v>0</v>
      </c>
      <c r="R303" s="23">
        <f t="shared" si="29"/>
        <v>0</v>
      </c>
      <c r="S303" s="17"/>
      <c r="T303" s="23">
        <f t="shared" si="34"/>
        <v>0</v>
      </c>
      <c r="U303" s="38">
        <f t="shared" si="30"/>
        <v>0</v>
      </c>
      <c r="V303" s="23">
        <f t="shared" si="31"/>
        <v>0</v>
      </c>
    </row>
    <row r="304" spans="14:22" ht="15" customHeight="1" x14ac:dyDescent="0.25">
      <c r="N304" s="17">
        <v>301</v>
      </c>
      <c r="O304" s="23">
        <f t="shared" si="33"/>
        <v>0</v>
      </c>
      <c r="P304" s="38">
        <f t="shared" si="28"/>
        <v>0</v>
      </c>
      <c r="Q304" s="38">
        <f t="shared" si="32"/>
        <v>0</v>
      </c>
      <c r="R304" s="23">
        <f t="shared" si="29"/>
        <v>0</v>
      </c>
      <c r="S304" s="17"/>
      <c r="T304" s="23">
        <f t="shared" si="34"/>
        <v>0</v>
      </c>
      <c r="U304" s="38">
        <f t="shared" si="30"/>
        <v>0</v>
      </c>
      <c r="V304" s="23">
        <f t="shared" si="31"/>
        <v>0</v>
      </c>
    </row>
    <row r="305" spans="14:22" ht="15" customHeight="1" x14ac:dyDescent="0.25">
      <c r="N305" s="17">
        <v>302</v>
      </c>
      <c r="O305" s="23">
        <f t="shared" si="33"/>
        <v>0</v>
      </c>
      <c r="P305" s="38">
        <f t="shared" si="28"/>
        <v>0</v>
      </c>
      <c r="Q305" s="38">
        <f t="shared" si="32"/>
        <v>0</v>
      </c>
      <c r="R305" s="23">
        <f t="shared" si="29"/>
        <v>0</v>
      </c>
      <c r="S305" s="17"/>
      <c r="T305" s="23">
        <f t="shared" si="34"/>
        <v>0</v>
      </c>
      <c r="U305" s="38">
        <f t="shared" si="30"/>
        <v>0</v>
      </c>
      <c r="V305" s="23">
        <f t="shared" si="31"/>
        <v>0</v>
      </c>
    </row>
    <row r="306" spans="14:22" ht="15" customHeight="1" x14ac:dyDescent="0.25">
      <c r="N306" s="17">
        <v>303</v>
      </c>
      <c r="O306" s="23">
        <f t="shared" si="33"/>
        <v>0</v>
      </c>
      <c r="P306" s="38">
        <f t="shared" si="28"/>
        <v>0</v>
      </c>
      <c r="Q306" s="38">
        <f t="shared" si="32"/>
        <v>0</v>
      </c>
      <c r="R306" s="23">
        <f t="shared" si="29"/>
        <v>0</v>
      </c>
      <c r="S306" s="17"/>
      <c r="T306" s="23">
        <f t="shared" si="34"/>
        <v>0</v>
      </c>
      <c r="U306" s="38">
        <f t="shared" si="30"/>
        <v>0</v>
      </c>
      <c r="V306" s="23">
        <f t="shared" si="31"/>
        <v>0</v>
      </c>
    </row>
    <row r="307" spans="14:22" ht="15" customHeight="1" x14ac:dyDescent="0.25">
      <c r="N307" s="17">
        <v>304</v>
      </c>
      <c r="O307" s="23">
        <f t="shared" si="33"/>
        <v>0</v>
      </c>
      <c r="P307" s="38">
        <f t="shared" si="28"/>
        <v>0</v>
      </c>
      <c r="Q307" s="38">
        <f t="shared" si="32"/>
        <v>0</v>
      </c>
      <c r="R307" s="23">
        <f t="shared" si="29"/>
        <v>0</v>
      </c>
      <c r="S307" s="17"/>
      <c r="T307" s="23">
        <f t="shared" si="34"/>
        <v>0</v>
      </c>
      <c r="U307" s="38">
        <f t="shared" si="30"/>
        <v>0</v>
      </c>
      <c r="V307" s="23">
        <f t="shared" si="31"/>
        <v>0</v>
      </c>
    </row>
    <row r="308" spans="14:22" ht="15" customHeight="1" x14ac:dyDescent="0.25">
      <c r="N308" s="17">
        <v>305</v>
      </c>
      <c r="O308" s="23">
        <f t="shared" si="33"/>
        <v>0</v>
      </c>
      <c r="P308" s="38">
        <f t="shared" si="28"/>
        <v>0</v>
      </c>
      <c r="Q308" s="38">
        <f t="shared" si="32"/>
        <v>0</v>
      </c>
      <c r="R308" s="23">
        <f t="shared" si="29"/>
        <v>0</v>
      </c>
      <c r="S308" s="17"/>
      <c r="T308" s="23">
        <f t="shared" si="34"/>
        <v>0</v>
      </c>
      <c r="U308" s="38">
        <f t="shared" si="30"/>
        <v>0</v>
      </c>
      <c r="V308" s="23">
        <f t="shared" si="31"/>
        <v>0</v>
      </c>
    </row>
    <row r="309" spans="14:22" ht="15" customHeight="1" x14ac:dyDescent="0.25">
      <c r="N309" s="17">
        <v>306</v>
      </c>
      <c r="O309" s="23">
        <f t="shared" si="33"/>
        <v>0</v>
      </c>
      <c r="P309" s="38">
        <f t="shared" si="28"/>
        <v>0</v>
      </c>
      <c r="Q309" s="38">
        <f t="shared" si="32"/>
        <v>0</v>
      </c>
      <c r="R309" s="23">
        <f t="shared" si="29"/>
        <v>0</v>
      </c>
      <c r="S309" s="17"/>
      <c r="T309" s="23">
        <f t="shared" si="34"/>
        <v>0</v>
      </c>
      <c r="U309" s="38">
        <f t="shared" si="30"/>
        <v>0</v>
      </c>
      <c r="V309" s="23">
        <f t="shared" si="31"/>
        <v>0</v>
      </c>
    </row>
    <row r="310" spans="14:22" ht="15" customHeight="1" x14ac:dyDescent="0.25">
      <c r="N310" s="17">
        <v>307</v>
      </c>
      <c r="O310" s="23">
        <f t="shared" si="33"/>
        <v>0</v>
      </c>
      <c r="P310" s="38">
        <f t="shared" si="28"/>
        <v>0</v>
      </c>
      <c r="Q310" s="38">
        <f t="shared" si="32"/>
        <v>0</v>
      </c>
      <c r="R310" s="23">
        <f t="shared" si="29"/>
        <v>0</v>
      </c>
      <c r="S310" s="17"/>
      <c r="T310" s="23">
        <f t="shared" si="34"/>
        <v>0</v>
      </c>
      <c r="U310" s="38">
        <f t="shared" si="30"/>
        <v>0</v>
      </c>
      <c r="V310" s="23">
        <f t="shared" si="31"/>
        <v>0</v>
      </c>
    </row>
    <row r="311" spans="14:22" ht="15" customHeight="1" x14ac:dyDescent="0.25">
      <c r="N311" s="17">
        <v>308</v>
      </c>
      <c r="O311" s="23">
        <f t="shared" si="33"/>
        <v>0</v>
      </c>
      <c r="P311" s="38">
        <f t="shared" si="28"/>
        <v>0</v>
      </c>
      <c r="Q311" s="38">
        <f t="shared" si="32"/>
        <v>0</v>
      </c>
      <c r="R311" s="23">
        <f t="shared" si="29"/>
        <v>0</v>
      </c>
      <c r="S311" s="17"/>
      <c r="T311" s="23">
        <f t="shared" si="34"/>
        <v>0</v>
      </c>
      <c r="U311" s="38">
        <f t="shared" si="30"/>
        <v>0</v>
      </c>
      <c r="V311" s="23">
        <f t="shared" si="31"/>
        <v>0</v>
      </c>
    </row>
    <row r="312" spans="14:22" ht="15" customHeight="1" x14ac:dyDescent="0.25">
      <c r="N312" s="17">
        <v>309</v>
      </c>
      <c r="O312" s="23">
        <f t="shared" si="33"/>
        <v>0</v>
      </c>
      <c r="P312" s="38">
        <f t="shared" si="28"/>
        <v>0</v>
      </c>
      <c r="Q312" s="38">
        <f t="shared" si="32"/>
        <v>0</v>
      </c>
      <c r="R312" s="23">
        <f t="shared" si="29"/>
        <v>0</v>
      </c>
      <c r="S312" s="17"/>
      <c r="T312" s="23">
        <f t="shared" si="34"/>
        <v>0</v>
      </c>
      <c r="U312" s="38">
        <f t="shared" si="30"/>
        <v>0</v>
      </c>
      <c r="V312" s="23">
        <f t="shared" si="31"/>
        <v>0</v>
      </c>
    </row>
    <row r="313" spans="14:22" ht="15" customHeight="1" x14ac:dyDescent="0.25">
      <c r="N313" s="17">
        <v>310</v>
      </c>
      <c r="O313" s="23">
        <f t="shared" si="33"/>
        <v>0</v>
      </c>
      <c r="P313" s="38">
        <f t="shared" si="28"/>
        <v>0</v>
      </c>
      <c r="Q313" s="38">
        <f t="shared" si="32"/>
        <v>0</v>
      </c>
      <c r="R313" s="23">
        <f t="shared" si="29"/>
        <v>0</v>
      </c>
      <c r="S313" s="17"/>
      <c r="T313" s="23">
        <f t="shared" si="34"/>
        <v>0</v>
      </c>
      <c r="U313" s="38">
        <f t="shared" si="30"/>
        <v>0</v>
      </c>
      <c r="V313" s="23">
        <f t="shared" si="31"/>
        <v>0</v>
      </c>
    </row>
    <row r="314" spans="14:22" ht="15" customHeight="1" x14ac:dyDescent="0.25">
      <c r="N314" s="17">
        <v>311</v>
      </c>
      <c r="O314" s="23">
        <f t="shared" si="33"/>
        <v>0</v>
      </c>
      <c r="P314" s="38">
        <f t="shared" si="28"/>
        <v>0</v>
      </c>
      <c r="Q314" s="38">
        <f t="shared" si="32"/>
        <v>0</v>
      </c>
      <c r="R314" s="23">
        <f t="shared" si="29"/>
        <v>0</v>
      </c>
      <c r="S314" s="17"/>
      <c r="T314" s="23">
        <f t="shared" si="34"/>
        <v>0</v>
      </c>
      <c r="U314" s="38">
        <f t="shared" si="30"/>
        <v>0</v>
      </c>
      <c r="V314" s="23">
        <f t="shared" si="31"/>
        <v>0</v>
      </c>
    </row>
    <row r="315" spans="14:22" ht="15" customHeight="1" x14ac:dyDescent="0.25">
      <c r="N315" s="17">
        <v>312</v>
      </c>
      <c r="O315" s="23">
        <f t="shared" si="33"/>
        <v>0</v>
      </c>
      <c r="P315" s="38">
        <f t="shared" si="28"/>
        <v>0</v>
      </c>
      <c r="Q315" s="38">
        <f t="shared" si="32"/>
        <v>0</v>
      </c>
      <c r="R315" s="23">
        <f t="shared" si="29"/>
        <v>0</v>
      </c>
      <c r="S315" s="17"/>
      <c r="T315" s="23">
        <f t="shared" si="34"/>
        <v>0</v>
      </c>
      <c r="U315" s="38">
        <f t="shared" si="30"/>
        <v>0</v>
      </c>
      <c r="V315" s="23">
        <f t="shared" si="31"/>
        <v>0</v>
      </c>
    </row>
    <row r="316" spans="14:22" ht="15" customHeight="1" x14ac:dyDescent="0.25">
      <c r="N316" s="17">
        <v>313</v>
      </c>
      <c r="O316" s="23">
        <f t="shared" si="33"/>
        <v>0</v>
      </c>
      <c r="P316" s="38">
        <f t="shared" si="28"/>
        <v>0</v>
      </c>
      <c r="Q316" s="38">
        <f t="shared" si="32"/>
        <v>0</v>
      </c>
      <c r="R316" s="23">
        <f t="shared" si="29"/>
        <v>0</v>
      </c>
      <c r="S316" s="17"/>
      <c r="T316" s="23">
        <f t="shared" si="34"/>
        <v>0</v>
      </c>
      <c r="U316" s="38">
        <f t="shared" si="30"/>
        <v>0</v>
      </c>
      <c r="V316" s="23">
        <f t="shared" si="31"/>
        <v>0</v>
      </c>
    </row>
    <row r="317" spans="14:22" ht="15" customHeight="1" x14ac:dyDescent="0.25">
      <c r="N317" s="17">
        <v>314</v>
      </c>
      <c r="O317" s="23">
        <f t="shared" si="33"/>
        <v>0</v>
      </c>
      <c r="P317" s="38">
        <f t="shared" si="28"/>
        <v>0</v>
      </c>
      <c r="Q317" s="38">
        <f t="shared" si="32"/>
        <v>0</v>
      </c>
      <c r="R317" s="23">
        <f t="shared" si="29"/>
        <v>0</v>
      </c>
      <c r="S317" s="17"/>
      <c r="T317" s="23">
        <f t="shared" si="34"/>
        <v>0</v>
      </c>
      <c r="U317" s="38">
        <f t="shared" si="30"/>
        <v>0</v>
      </c>
      <c r="V317" s="23">
        <f t="shared" si="31"/>
        <v>0</v>
      </c>
    </row>
    <row r="318" spans="14:22" ht="15" customHeight="1" x14ac:dyDescent="0.25">
      <c r="N318" s="17">
        <v>315</v>
      </c>
      <c r="O318" s="23">
        <f t="shared" si="33"/>
        <v>0</v>
      </c>
      <c r="P318" s="38">
        <f t="shared" si="28"/>
        <v>0</v>
      </c>
      <c r="Q318" s="38">
        <f t="shared" si="32"/>
        <v>0</v>
      </c>
      <c r="R318" s="23">
        <f t="shared" si="29"/>
        <v>0</v>
      </c>
      <c r="S318" s="17"/>
      <c r="T318" s="23">
        <f t="shared" si="34"/>
        <v>0</v>
      </c>
      <c r="U318" s="38">
        <f t="shared" si="30"/>
        <v>0</v>
      </c>
      <c r="V318" s="23">
        <f t="shared" si="31"/>
        <v>0</v>
      </c>
    </row>
    <row r="319" spans="14:22" ht="15" customHeight="1" x14ac:dyDescent="0.25">
      <c r="N319" s="17">
        <v>316</v>
      </c>
      <c r="O319" s="23">
        <f t="shared" si="33"/>
        <v>0</v>
      </c>
      <c r="P319" s="38">
        <f t="shared" si="28"/>
        <v>0</v>
      </c>
      <c r="Q319" s="38">
        <f t="shared" si="32"/>
        <v>0</v>
      </c>
      <c r="R319" s="23">
        <f t="shared" si="29"/>
        <v>0</v>
      </c>
      <c r="S319" s="17"/>
      <c r="T319" s="23">
        <f t="shared" si="34"/>
        <v>0</v>
      </c>
      <c r="U319" s="38">
        <f t="shared" si="30"/>
        <v>0</v>
      </c>
      <c r="V319" s="23">
        <f t="shared" si="31"/>
        <v>0</v>
      </c>
    </row>
    <row r="320" spans="14:22" ht="15" customHeight="1" x14ac:dyDescent="0.25">
      <c r="N320" s="17">
        <v>317</v>
      </c>
      <c r="O320" s="23">
        <f t="shared" si="33"/>
        <v>0</v>
      </c>
      <c r="P320" s="38">
        <f t="shared" si="28"/>
        <v>0</v>
      </c>
      <c r="Q320" s="38">
        <f t="shared" si="32"/>
        <v>0</v>
      </c>
      <c r="R320" s="23">
        <f t="shared" si="29"/>
        <v>0</v>
      </c>
      <c r="S320" s="17"/>
      <c r="T320" s="23">
        <f t="shared" si="34"/>
        <v>0</v>
      </c>
      <c r="U320" s="38">
        <f t="shared" si="30"/>
        <v>0</v>
      </c>
      <c r="V320" s="23">
        <f t="shared" si="31"/>
        <v>0</v>
      </c>
    </row>
    <row r="321" spans="14:22" ht="15" customHeight="1" x14ac:dyDescent="0.25">
      <c r="N321" s="17">
        <v>318</v>
      </c>
      <c r="O321" s="23">
        <f t="shared" si="33"/>
        <v>0</v>
      </c>
      <c r="P321" s="38">
        <f t="shared" si="28"/>
        <v>0</v>
      </c>
      <c r="Q321" s="38">
        <f t="shared" si="32"/>
        <v>0</v>
      </c>
      <c r="R321" s="23">
        <f t="shared" si="29"/>
        <v>0</v>
      </c>
      <c r="S321" s="17"/>
      <c r="T321" s="23">
        <f t="shared" si="34"/>
        <v>0</v>
      </c>
      <c r="U321" s="38">
        <f t="shared" si="30"/>
        <v>0</v>
      </c>
      <c r="V321" s="23">
        <f t="shared" si="31"/>
        <v>0</v>
      </c>
    </row>
    <row r="322" spans="14:22" ht="15" customHeight="1" x14ac:dyDescent="0.25">
      <c r="N322" s="17">
        <v>319</v>
      </c>
      <c r="O322" s="23">
        <f t="shared" si="33"/>
        <v>0</v>
      </c>
      <c r="P322" s="38">
        <f t="shared" si="28"/>
        <v>0</v>
      </c>
      <c r="Q322" s="38">
        <f t="shared" si="32"/>
        <v>0</v>
      </c>
      <c r="R322" s="23">
        <f t="shared" si="29"/>
        <v>0</v>
      </c>
      <c r="S322" s="17"/>
      <c r="T322" s="23">
        <f t="shared" si="34"/>
        <v>0</v>
      </c>
      <c r="U322" s="38">
        <f t="shared" si="30"/>
        <v>0</v>
      </c>
      <c r="V322" s="23">
        <f t="shared" si="31"/>
        <v>0</v>
      </c>
    </row>
    <row r="323" spans="14:22" ht="15" customHeight="1" x14ac:dyDescent="0.25">
      <c r="N323" s="17">
        <v>320</v>
      </c>
      <c r="O323" s="23">
        <f t="shared" si="33"/>
        <v>0</v>
      </c>
      <c r="P323" s="38">
        <f t="shared" si="28"/>
        <v>0</v>
      </c>
      <c r="Q323" s="38">
        <f t="shared" si="32"/>
        <v>0</v>
      </c>
      <c r="R323" s="23">
        <f t="shared" si="29"/>
        <v>0</v>
      </c>
      <c r="S323" s="17"/>
      <c r="T323" s="23">
        <f t="shared" si="34"/>
        <v>0</v>
      </c>
      <c r="U323" s="38">
        <f t="shared" si="30"/>
        <v>0</v>
      </c>
      <c r="V323" s="23">
        <f t="shared" si="31"/>
        <v>0</v>
      </c>
    </row>
    <row r="324" spans="14:22" ht="15" customHeight="1" x14ac:dyDescent="0.25">
      <c r="N324" s="17">
        <v>321</v>
      </c>
      <c r="O324" s="23">
        <f t="shared" si="33"/>
        <v>0</v>
      </c>
      <c r="P324" s="38">
        <f t="shared" ref="P324:P387" si="35">I$10</f>
        <v>0</v>
      </c>
      <c r="Q324" s="38">
        <f t="shared" si="32"/>
        <v>0</v>
      </c>
      <c r="R324" s="23">
        <f t="shared" ref="R324:R387" si="36">SUM(O324:Q324)*(I$15/12)</f>
        <v>0</v>
      </c>
      <c r="S324" s="17"/>
      <c r="T324" s="23">
        <f t="shared" si="34"/>
        <v>0</v>
      </c>
      <c r="U324" s="38">
        <f t="shared" ref="U324:U387" si="37">-Q324</f>
        <v>0</v>
      </c>
      <c r="V324" s="23">
        <f t="shared" ref="V324:V387" si="38">(T324+U324)*L$3/12</f>
        <v>0</v>
      </c>
    </row>
    <row r="325" spans="14:22" ht="15" customHeight="1" x14ac:dyDescent="0.25">
      <c r="N325" s="17">
        <v>322</v>
      </c>
      <c r="O325" s="23">
        <f t="shared" si="33"/>
        <v>0</v>
      </c>
      <c r="P325" s="38">
        <f t="shared" si="35"/>
        <v>0</v>
      </c>
      <c r="Q325" s="38">
        <f t="shared" ref="Q325:Q388" si="39">IF(O325&gt;I$12,I$11-O325,0)</f>
        <v>0</v>
      </c>
      <c r="R325" s="23">
        <f t="shared" si="36"/>
        <v>0</v>
      </c>
      <c r="S325" s="17"/>
      <c r="T325" s="23">
        <f t="shared" si="34"/>
        <v>0</v>
      </c>
      <c r="U325" s="38">
        <f t="shared" si="37"/>
        <v>0</v>
      </c>
      <c r="V325" s="23">
        <f t="shared" si="38"/>
        <v>0</v>
      </c>
    </row>
    <row r="326" spans="14:22" ht="15" customHeight="1" x14ac:dyDescent="0.25">
      <c r="N326" s="17">
        <v>323</v>
      </c>
      <c r="O326" s="23">
        <f t="shared" ref="O326:O389" si="40">SUM(O325:R325)</f>
        <v>0</v>
      </c>
      <c r="P326" s="38">
        <f t="shared" si="35"/>
        <v>0</v>
      </c>
      <c r="Q326" s="38">
        <f t="shared" si="39"/>
        <v>0</v>
      </c>
      <c r="R326" s="23">
        <f t="shared" si="36"/>
        <v>0</v>
      </c>
      <c r="S326" s="17"/>
      <c r="T326" s="23">
        <f t="shared" ref="T326:T389" si="41">SUM(T325:V325)</f>
        <v>0</v>
      </c>
      <c r="U326" s="38">
        <f t="shared" si="37"/>
        <v>0</v>
      </c>
      <c r="V326" s="23">
        <f t="shared" si="38"/>
        <v>0</v>
      </c>
    </row>
    <row r="327" spans="14:22" ht="15" customHeight="1" x14ac:dyDescent="0.25">
      <c r="N327" s="17">
        <v>324</v>
      </c>
      <c r="O327" s="23">
        <f t="shared" si="40"/>
        <v>0</v>
      </c>
      <c r="P327" s="38">
        <f t="shared" si="35"/>
        <v>0</v>
      </c>
      <c r="Q327" s="38">
        <f t="shared" si="39"/>
        <v>0</v>
      </c>
      <c r="R327" s="23">
        <f t="shared" si="36"/>
        <v>0</v>
      </c>
      <c r="S327" s="17"/>
      <c r="T327" s="23">
        <f t="shared" si="41"/>
        <v>0</v>
      </c>
      <c r="U327" s="38">
        <f t="shared" si="37"/>
        <v>0</v>
      </c>
      <c r="V327" s="23">
        <f t="shared" si="38"/>
        <v>0</v>
      </c>
    </row>
    <row r="328" spans="14:22" ht="15" customHeight="1" x14ac:dyDescent="0.25">
      <c r="N328" s="17">
        <v>325</v>
      </c>
      <c r="O328" s="23">
        <f t="shared" si="40"/>
        <v>0</v>
      </c>
      <c r="P328" s="38">
        <f t="shared" si="35"/>
        <v>0</v>
      </c>
      <c r="Q328" s="38">
        <f t="shared" si="39"/>
        <v>0</v>
      </c>
      <c r="R328" s="23">
        <f t="shared" si="36"/>
        <v>0</v>
      </c>
      <c r="S328" s="17"/>
      <c r="T328" s="23">
        <f t="shared" si="41"/>
        <v>0</v>
      </c>
      <c r="U328" s="38">
        <f t="shared" si="37"/>
        <v>0</v>
      </c>
      <c r="V328" s="23">
        <f t="shared" si="38"/>
        <v>0</v>
      </c>
    </row>
    <row r="329" spans="14:22" ht="15" customHeight="1" x14ac:dyDescent="0.25">
      <c r="N329" s="17">
        <v>326</v>
      </c>
      <c r="O329" s="23">
        <f t="shared" si="40"/>
        <v>0</v>
      </c>
      <c r="P329" s="38">
        <f t="shared" si="35"/>
        <v>0</v>
      </c>
      <c r="Q329" s="38">
        <f t="shared" si="39"/>
        <v>0</v>
      </c>
      <c r="R329" s="23">
        <f t="shared" si="36"/>
        <v>0</v>
      </c>
      <c r="S329" s="17"/>
      <c r="T329" s="23">
        <f t="shared" si="41"/>
        <v>0</v>
      </c>
      <c r="U329" s="38">
        <f t="shared" si="37"/>
        <v>0</v>
      </c>
      <c r="V329" s="23">
        <f t="shared" si="38"/>
        <v>0</v>
      </c>
    </row>
    <row r="330" spans="14:22" ht="15" customHeight="1" x14ac:dyDescent="0.25">
      <c r="N330" s="17">
        <v>327</v>
      </c>
      <c r="O330" s="23">
        <f t="shared" si="40"/>
        <v>0</v>
      </c>
      <c r="P330" s="38">
        <f t="shared" si="35"/>
        <v>0</v>
      </c>
      <c r="Q330" s="38">
        <f t="shared" si="39"/>
        <v>0</v>
      </c>
      <c r="R330" s="23">
        <f t="shared" si="36"/>
        <v>0</v>
      </c>
      <c r="S330" s="17"/>
      <c r="T330" s="23">
        <f t="shared" si="41"/>
        <v>0</v>
      </c>
      <c r="U330" s="38">
        <f t="shared" si="37"/>
        <v>0</v>
      </c>
      <c r="V330" s="23">
        <f t="shared" si="38"/>
        <v>0</v>
      </c>
    </row>
    <row r="331" spans="14:22" ht="15" customHeight="1" x14ac:dyDescent="0.25">
      <c r="N331" s="17">
        <v>328</v>
      </c>
      <c r="O331" s="23">
        <f t="shared" si="40"/>
        <v>0</v>
      </c>
      <c r="P331" s="38">
        <f t="shared" si="35"/>
        <v>0</v>
      </c>
      <c r="Q331" s="38">
        <f t="shared" si="39"/>
        <v>0</v>
      </c>
      <c r="R331" s="23">
        <f t="shared" si="36"/>
        <v>0</v>
      </c>
      <c r="S331" s="17"/>
      <c r="T331" s="23">
        <f t="shared" si="41"/>
        <v>0</v>
      </c>
      <c r="U331" s="38">
        <f t="shared" si="37"/>
        <v>0</v>
      </c>
      <c r="V331" s="23">
        <f t="shared" si="38"/>
        <v>0</v>
      </c>
    </row>
    <row r="332" spans="14:22" ht="15" customHeight="1" x14ac:dyDescent="0.25">
      <c r="N332" s="17">
        <v>329</v>
      </c>
      <c r="O332" s="23">
        <f t="shared" si="40"/>
        <v>0</v>
      </c>
      <c r="P332" s="38">
        <f t="shared" si="35"/>
        <v>0</v>
      </c>
      <c r="Q332" s="38">
        <f t="shared" si="39"/>
        <v>0</v>
      </c>
      <c r="R332" s="23">
        <f t="shared" si="36"/>
        <v>0</v>
      </c>
      <c r="S332" s="17"/>
      <c r="T332" s="23">
        <f t="shared" si="41"/>
        <v>0</v>
      </c>
      <c r="U332" s="38">
        <f t="shared" si="37"/>
        <v>0</v>
      </c>
      <c r="V332" s="23">
        <f t="shared" si="38"/>
        <v>0</v>
      </c>
    </row>
    <row r="333" spans="14:22" ht="15" customHeight="1" x14ac:dyDescent="0.25">
      <c r="N333" s="17">
        <v>330</v>
      </c>
      <c r="O333" s="23">
        <f t="shared" si="40"/>
        <v>0</v>
      </c>
      <c r="P333" s="38">
        <f t="shared" si="35"/>
        <v>0</v>
      </c>
      <c r="Q333" s="38">
        <f t="shared" si="39"/>
        <v>0</v>
      </c>
      <c r="R333" s="23">
        <f t="shared" si="36"/>
        <v>0</v>
      </c>
      <c r="S333" s="17"/>
      <c r="T333" s="23">
        <f t="shared" si="41"/>
        <v>0</v>
      </c>
      <c r="U333" s="38">
        <f t="shared" si="37"/>
        <v>0</v>
      </c>
      <c r="V333" s="23">
        <f t="shared" si="38"/>
        <v>0</v>
      </c>
    </row>
    <row r="334" spans="14:22" ht="15" customHeight="1" x14ac:dyDescent="0.25">
      <c r="N334" s="17">
        <v>331</v>
      </c>
      <c r="O334" s="23">
        <f t="shared" si="40"/>
        <v>0</v>
      </c>
      <c r="P334" s="38">
        <f t="shared" si="35"/>
        <v>0</v>
      </c>
      <c r="Q334" s="38">
        <f t="shared" si="39"/>
        <v>0</v>
      </c>
      <c r="R334" s="23">
        <f t="shared" si="36"/>
        <v>0</v>
      </c>
      <c r="S334" s="17"/>
      <c r="T334" s="23">
        <f t="shared" si="41"/>
        <v>0</v>
      </c>
      <c r="U334" s="38">
        <f t="shared" si="37"/>
        <v>0</v>
      </c>
      <c r="V334" s="23">
        <f t="shared" si="38"/>
        <v>0</v>
      </c>
    </row>
    <row r="335" spans="14:22" ht="15" customHeight="1" x14ac:dyDescent="0.25">
      <c r="N335" s="17">
        <v>332</v>
      </c>
      <c r="O335" s="23">
        <f t="shared" si="40"/>
        <v>0</v>
      </c>
      <c r="P335" s="38">
        <f t="shared" si="35"/>
        <v>0</v>
      </c>
      <c r="Q335" s="38">
        <f t="shared" si="39"/>
        <v>0</v>
      </c>
      <c r="R335" s="23">
        <f t="shared" si="36"/>
        <v>0</v>
      </c>
      <c r="S335" s="17"/>
      <c r="T335" s="23">
        <f t="shared" si="41"/>
        <v>0</v>
      </c>
      <c r="U335" s="38">
        <f t="shared" si="37"/>
        <v>0</v>
      </c>
      <c r="V335" s="23">
        <f t="shared" si="38"/>
        <v>0</v>
      </c>
    </row>
    <row r="336" spans="14:22" ht="15" customHeight="1" x14ac:dyDescent="0.25">
      <c r="N336" s="17">
        <v>333</v>
      </c>
      <c r="O336" s="23">
        <f t="shared" si="40"/>
        <v>0</v>
      </c>
      <c r="P336" s="38">
        <f t="shared" si="35"/>
        <v>0</v>
      </c>
      <c r="Q336" s="38">
        <f t="shared" si="39"/>
        <v>0</v>
      </c>
      <c r="R336" s="23">
        <f t="shared" si="36"/>
        <v>0</v>
      </c>
      <c r="S336" s="17"/>
      <c r="T336" s="23">
        <f t="shared" si="41"/>
        <v>0</v>
      </c>
      <c r="U336" s="38">
        <f t="shared" si="37"/>
        <v>0</v>
      </c>
      <c r="V336" s="23">
        <f t="shared" si="38"/>
        <v>0</v>
      </c>
    </row>
    <row r="337" spans="14:22" ht="15" customHeight="1" x14ac:dyDescent="0.25">
      <c r="N337" s="17">
        <v>334</v>
      </c>
      <c r="O337" s="23">
        <f t="shared" si="40"/>
        <v>0</v>
      </c>
      <c r="P337" s="38">
        <f t="shared" si="35"/>
        <v>0</v>
      </c>
      <c r="Q337" s="38">
        <f t="shared" si="39"/>
        <v>0</v>
      </c>
      <c r="R337" s="23">
        <f t="shared" si="36"/>
        <v>0</v>
      </c>
      <c r="S337" s="17"/>
      <c r="T337" s="23">
        <f t="shared" si="41"/>
        <v>0</v>
      </c>
      <c r="U337" s="38">
        <f t="shared" si="37"/>
        <v>0</v>
      </c>
      <c r="V337" s="23">
        <f t="shared" si="38"/>
        <v>0</v>
      </c>
    </row>
    <row r="338" spans="14:22" ht="15" customHeight="1" x14ac:dyDescent="0.25">
      <c r="N338" s="17">
        <v>335</v>
      </c>
      <c r="O338" s="23">
        <f t="shared" si="40"/>
        <v>0</v>
      </c>
      <c r="P338" s="38">
        <f t="shared" si="35"/>
        <v>0</v>
      </c>
      <c r="Q338" s="38">
        <f t="shared" si="39"/>
        <v>0</v>
      </c>
      <c r="R338" s="23">
        <f t="shared" si="36"/>
        <v>0</v>
      </c>
      <c r="S338" s="17"/>
      <c r="T338" s="23">
        <f t="shared" si="41"/>
        <v>0</v>
      </c>
      <c r="U338" s="38">
        <f t="shared" si="37"/>
        <v>0</v>
      </c>
      <c r="V338" s="23">
        <f t="shared" si="38"/>
        <v>0</v>
      </c>
    </row>
    <row r="339" spans="14:22" ht="15" customHeight="1" x14ac:dyDescent="0.25">
      <c r="N339" s="17">
        <v>336</v>
      </c>
      <c r="O339" s="23">
        <f t="shared" si="40"/>
        <v>0</v>
      </c>
      <c r="P339" s="38">
        <f t="shared" si="35"/>
        <v>0</v>
      </c>
      <c r="Q339" s="38">
        <f t="shared" si="39"/>
        <v>0</v>
      </c>
      <c r="R339" s="23">
        <f t="shared" si="36"/>
        <v>0</v>
      </c>
      <c r="S339" s="17"/>
      <c r="T339" s="23">
        <f t="shared" si="41"/>
        <v>0</v>
      </c>
      <c r="U339" s="38">
        <f t="shared" si="37"/>
        <v>0</v>
      </c>
      <c r="V339" s="23">
        <f t="shared" si="38"/>
        <v>0</v>
      </c>
    </row>
    <row r="340" spans="14:22" ht="15" customHeight="1" x14ac:dyDescent="0.25">
      <c r="N340" s="17">
        <v>337</v>
      </c>
      <c r="O340" s="23">
        <f t="shared" si="40"/>
        <v>0</v>
      </c>
      <c r="P340" s="38">
        <f t="shared" si="35"/>
        <v>0</v>
      </c>
      <c r="Q340" s="38">
        <f t="shared" si="39"/>
        <v>0</v>
      </c>
      <c r="R340" s="23">
        <f t="shared" si="36"/>
        <v>0</v>
      </c>
      <c r="S340" s="17"/>
      <c r="T340" s="23">
        <f t="shared" si="41"/>
        <v>0</v>
      </c>
      <c r="U340" s="38">
        <f t="shared" si="37"/>
        <v>0</v>
      </c>
      <c r="V340" s="23">
        <f t="shared" si="38"/>
        <v>0</v>
      </c>
    </row>
    <row r="341" spans="14:22" ht="15" customHeight="1" x14ac:dyDescent="0.25">
      <c r="N341" s="17">
        <v>338</v>
      </c>
      <c r="O341" s="23">
        <f t="shared" si="40"/>
        <v>0</v>
      </c>
      <c r="P341" s="38">
        <f t="shared" si="35"/>
        <v>0</v>
      </c>
      <c r="Q341" s="38">
        <f t="shared" si="39"/>
        <v>0</v>
      </c>
      <c r="R341" s="23">
        <f t="shared" si="36"/>
        <v>0</v>
      </c>
      <c r="S341" s="17"/>
      <c r="T341" s="23">
        <f t="shared" si="41"/>
        <v>0</v>
      </c>
      <c r="U341" s="38">
        <f t="shared" si="37"/>
        <v>0</v>
      </c>
      <c r="V341" s="23">
        <f t="shared" si="38"/>
        <v>0</v>
      </c>
    </row>
    <row r="342" spans="14:22" ht="15" customHeight="1" x14ac:dyDescent="0.25">
      <c r="N342" s="17">
        <v>339</v>
      </c>
      <c r="O342" s="23">
        <f t="shared" si="40"/>
        <v>0</v>
      </c>
      <c r="P342" s="38">
        <f t="shared" si="35"/>
        <v>0</v>
      </c>
      <c r="Q342" s="38">
        <f t="shared" si="39"/>
        <v>0</v>
      </c>
      <c r="R342" s="23">
        <f t="shared" si="36"/>
        <v>0</v>
      </c>
      <c r="S342" s="17"/>
      <c r="T342" s="23">
        <f t="shared" si="41"/>
        <v>0</v>
      </c>
      <c r="U342" s="38">
        <f t="shared" si="37"/>
        <v>0</v>
      </c>
      <c r="V342" s="23">
        <f t="shared" si="38"/>
        <v>0</v>
      </c>
    </row>
    <row r="343" spans="14:22" ht="15" customHeight="1" x14ac:dyDescent="0.25">
      <c r="N343" s="17">
        <v>340</v>
      </c>
      <c r="O343" s="23">
        <f t="shared" si="40"/>
        <v>0</v>
      </c>
      <c r="P343" s="38">
        <f t="shared" si="35"/>
        <v>0</v>
      </c>
      <c r="Q343" s="38">
        <f t="shared" si="39"/>
        <v>0</v>
      </c>
      <c r="R343" s="23">
        <f t="shared" si="36"/>
        <v>0</v>
      </c>
      <c r="S343" s="17"/>
      <c r="T343" s="23">
        <f t="shared" si="41"/>
        <v>0</v>
      </c>
      <c r="U343" s="38">
        <f t="shared" si="37"/>
        <v>0</v>
      </c>
      <c r="V343" s="23">
        <f t="shared" si="38"/>
        <v>0</v>
      </c>
    </row>
    <row r="344" spans="14:22" ht="15" customHeight="1" x14ac:dyDescent="0.25">
      <c r="N344" s="17">
        <v>341</v>
      </c>
      <c r="O344" s="23">
        <f t="shared" si="40"/>
        <v>0</v>
      </c>
      <c r="P344" s="38">
        <f t="shared" si="35"/>
        <v>0</v>
      </c>
      <c r="Q344" s="38">
        <f t="shared" si="39"/>
        <v>0</v>
      </c>
      <c r="R344" s="23">
        <f t="shared" si="36"/>
        <v>0</v>
      </c>
      <c r="S344" s="17"/>
      <c r="T344" s="23">
        <f t="shared" si="41"/>
        <v>0</v>
      </c>
      <c r="U344" s="38">
        <f t="shared" si="37"/>
        <v>0</v>
      </c>
      <c r="V344" s="23">
        <f t="shared" si="38"/>
        <v>0</v>
      </c>
    </row>
    <row r="345" spans="14:22" ht="15" customHeight="1" x14ac:dyDescent="0.25">
      <c r="N345" s="17">
        <v>342</v>
      </c>
      <c r="O345" s="23">
        <f t="shared" si="40"/>
        <v>0</v>
      </c>
      <c r="P345" s="38">
        <f t="shared" si="35"/>
        <v>0</v>
      </c>
      <c r="Q345" s="38">
        <f t="shared" si="39"/>
        <v>0</v>
      </c>
      <c r="R345" s="23">
        <f t="shared" si="36"/>
        <v>0</v>
      </c>
      <c r="S345" s="17"/>
      <c r="T345" s="23">
        <f t="shared" si="41"/>
        <v>0</v>
      </c>
      <c r="U345" s="38">
        <f t="shared" si="37"/>
        <v>0</v>
      </c>
      <c r="V345" s="23">
        <f t="shared" si="38"/>
        <v>0</v>
      </c>
    </row>
    <row r="346" spans="14:22" ht="15" customHeight="1" x14ac:dyDescent="0.25">
      <c r="N346" s="17">
        <v>343</v>
      </c>
      <c r="O346" s="23">
        <f t="shared" si="40"/>
        <v>0</v>
      </c>
      <c r="P346" s="38">
        <f t="shared" si="35"/>
        <v>0</v>
      </c>
      <c r="Q346" s="38">
        <f t="shared" si="39"/>
        <v>0</v>
      </c>
      <c r="R346" s="23">
        <f t="shared" si="36"/>
        <v>0</v>
      </c>
      <c r="S346" s="17"/>
      <c r="T346" s="23">
        <f t="shared" si="41"/>
        <v>0</v>
      </c>
      <c r="U346" s="38">
        <f t="shared" si="37"/>
        <v>0</v>
      </c>
      <c r="V346" s="23">
        <f t="shared" si="38"/>
        <v>0</v>
      </c>
    </row>
    <row r="347" spans="14:22" ht="15" customHeight="1" x14ac:dyDescent="0.25">
      <c r="N347" s="17">
        <v>344</v>
      </c>
      <c r="O347" s="23">
        <f t="shared" si="40"/>
        <v>0</v>
      </c>
      <c r="P347" s="38">
        <f t="shared" si="35"/>
        <v>0</v>
      </c>
      <c r="Q347" s="38">
        <f t="shared" si="39"/>
        <v>0</v>
      </c>
      <c r="R347" s="23">
        <f t="shared" si="36"/>
        <v>0</v>
      </c>
      <c r="S347" s="17"/>
      <c r="T347" s="23">
        <f t="shared" si="41"/>
        <v>0</v>
      </c>
      <c r="U347" s="38">
        <f t="shared" si="37"/>
        <v>0</v>
      </c>
      <c r="V347" s="23">
        <f t="shared" si="38"/>
        <v>0</v>
      </c>
    </row>
    <row r="348" spans="14:22" ht="15" customHeight="1" x14ac:dyDescent="0.25">
      <c r="N348" s="17">
        <v>345</v>
      </c>
      <c r="O348" s="23">
        <f t="shared" si="40"/>
        <v>0</v>
      </c>
      <c r="P348" s="38">
        <f t="shared" si="35"/>
        <v>0</v>
      </c>
      <c r="Q348" s="38">
        <f t="shared" si="39"/>
        <v>0</v>
      </c>
      <c r="R348" s="23">
        <f t="shared" si="36"/>
        <v>0</v>
      </c>
      <c r="S348" s="17"/>
      <c r="T348" s="23">
        <f t="shared" si="41"/>
        <v>0</v>
      </c>
      <c r="U348" s="38">
        <f t="shared" si="37"/>
        <v>0</v>
      </c>
      <c r="V348" s="23">
        <f t="shared" si="38"/>
        <v>0</v>
      </c>
    </row>
    <row r="349" spans="14:22" ht="15" customHeight="1" x14ac:dyDescent="0.25">
      <c r="N349" s="17">
        <v>346</v>
      </c>
      <c r="O349" s="23">
        <f t="shared" si="40"/>
        <v>0</v>
      </c>
      <c r="P349" s="38">
        <f t="shared" si="35"/>
        <v>0</v>
      </c>
      <c r="Q349" s="38">
        <f t="shared" si="39"/>
        <v>0</v>
      </c>
      <c r="R349" s="23">
        <f t="shared" si="36"/>
        <v>0</v>
      </c>
      <c r="S349" s="17"/>
      <c r="T349" s="23">
        <f t="shared" si="41"/>
        <v>0</v>
      </c>
      <c r="U349" s="38">
        <f t="shared" si="37"/>
        <v>0</v>
      </c>
      <c r="V349" s="23">
        <f t="shared" si="38"/>
        <v>0</v>
      </c>
    </row>
    <row r="350" spans="14:22" ht="15" customHeight="1" x14ac:dyDescent="0.25">
      <c r="N350" s="17">
        <v>347</v>
      </c>
      <c r="O350" s="23">
        <f t="shared" si="40"/>
        <v>0</v>
      </c>
      <c r="P350" s="38">
        <f t="shared" si="35"/>
        <v>0</v>
      </c>
      <c r="Q350" s="38">
        <f t="shared" si="39"/>
        <v>0</v>
      </c>
      <c r="R350" s="23">
        <f t="shared" si="36"/>
        <v>0</v>
      </c>
      <c r="S350" s="17"/>
      <c r="T350" s="23">
        <f t="shared" si="41"/>
        <v>0</v>
      </c>
      <c r="U350" s="38">
        <f t="shared" si="37"/>
        <v>0</v>
      </c>
      <c r="V350" s="23">
        <f t="shared" si="38"/>
        <v>0</v>
      </c>
    </row>
    <row r="351" spans="14:22" ht="15" customHeight="1" x14ac:dyDescent="0.25">
      <c r="N351" s="17">
        <v>348</v>
      </c>
      <c r="O351" s="23">
        <f t="shared" si="40"/>
        <v>0</v>
      </c>
      <c r="P351" s="38">
        <f t="shared" si="35"/>
        <v>0</v>
      </c>
      <c r="Q351" s="38">
        <f t="shared" si="39"/>
        <v>0</v>
      </c>
      <c r="R351" s="23">
        <f t="shared" si="36"/>
        <v>0</v>
      </c>
      <c r="S351" s="17"/>
      <c r="T351" s="23">
        <f t="shared" si="41"/>
        <v>0</v>
      </c>
      <c r="U351" s="38">
        <f t="shared" si="37"/>
        <v>0</v>
      </c>
      <c r="V351" s="23">
        <f t="shared" si="38"/>
        <v>0</v>
      </c>
    </row>
    <row r="352" spans="14:22" ht="15" customHeight="1" x14ac:dyDescent="0.25">
      <c r="N352" s="17">
        <v>349</v>
      </c>
      <c r="O352" s="23">
        <f t="shared" si="40"/>
        <v>0</v>
      </c>
      <c r="P352" s="38">
        <f t="shared" si="35"/>
        <v>0</v>
      </c>
      <c r="Q352" s="38">
        <f t="shared" si="39"/>
        <v>0</v>
      </c>
      <c r="R352" s="23">
        <f t="shared" si="36"/>
        <v>0</v>
      </c>
      <c r="S352" s="17"/>
      <c r="T352" s="23">
        <f t="shared" si="41"/>
        <v>0</v>
      </c>
      <c r="U352" s="38">
        <f t="shared" si="37"/>
        <v>0</v>
      </c>
      <c r="V352" s="23">
        <f t="shared" si="38"/>
        <v>0</v>
      </c>
    </row>
    <row r="353" spans="14:22" ht="15" customHeight="1" x14ac:dyDescent="0.25">
      <c r="N353" s="17">
        <v>350</v>
      </c>
      <c r="O353" s="23">
        <f t="shared" si="40"/>
        <v>0</v>
      </c>
      <c r="P353" s="38">
        <f t="shared" si="35"/>
        <v>0</v>
      </c>
      <c r="Q353" s="38">
        <f t="shared" si="39"/>
        <v>0</v>
      </c>
      <c r="R353" s="23">
        <f t="shared" si="36"/>
        <v>0</v>
      </c>
      <c r="S353" s="17"/>
      <c r="T353" s="23">
        <f t="shared" si="41"/>
        <v>0</v>
      </c>
      <c r="U353" s="38">
        <f t="shared" si="37"/>
        <v>0</v>
      </c>
      <c r="V353" s="23">
        <f t="shared" si="38"/>
        <v>0</v>
      </c>
    </row>
    <row r="354" spans="14:22" ht="15" customHeight="1" x14ac:dyDescent="0.25">
      <c r="N354" s="17">
        <v>351</v>
      </c>
      <c r="O354" s="23">
        <f t="shared" si="40"/>
        <v>0</v>
      </c>
      <c r="P354" s="38">
        <f t="shared" si="35"/>
        <v>0</v>
      </c>
      <c r="Q354" s="38">
        <f t="shared" si="39"/>
        <v>0</v>
      </c>
      <c r="R354" s="23">
        <f t="shared" si="36"/>
        <v>0</v>
      </c>
      <c r="S354" s="17"/>
      <c r="T354" s="23">
        <f t="shared" si="41"/>
        <v>0</v>
      </c>
      <c r="U354" s="38">
        <f t="shared" si="37"/>
        <v>0</v>
      </c>
      <c r="V354" s="23">
        <f t="shared" si="38"/>
        <v>0</v>
      </c>
    </row>
    <row r="355" spans="14:22" ht="15" customHeight="1" x14ac:dyDescent="0.25">
      <c r="N355" s="17">
        <v>352</v>
      </c>
      <c r="O355" s="23">
        <f t="shared" si="40"/>
        <v>0</v>
      </c>
      <c r="P355" s="38">
        <f t="shared" si="35"/>
        <v>0</v>
      </c>
      <c r="Q355" s="38">
        <f t="shared" si="39"/>
        <v>0</v>
      </c>
      <c r="R355" s="23">
        <f t="shared" si="36"/>
        <v>0</v>
      </c>
      <c r="S355" s="17"/>
      <c r="T355" s="23">
        <f t="shared" si="41"/>
        <v>0</v>
      </c>
      <c r="U355" s="38">
        <f t="shared" si="37"/>
        <v>0</v>
      </c>
      <c r="V355" s="23">
        <f t="shared" si="38"/>
        <v>0</v>
      </c>
    </row>
    <row r="356" spans="14:22" ht="15" customHeight="1" x14ac:dyDescent="0.25">
      <c r="N356" s="17">
        <v>353</v>
      </c>
      <c r="O356" s="23">
        <f t="shared" si="40"/>
        <v>0</v>
      </c>
      <c r="P356" s="38">
        <f t="shared" si="35"/>
        <v>0</v>
      </c>
      <c r="Q356" s="38">
        <f t="shared" si="39"/>
        <v>0</v>
      </c>
      <c r="R356" s="23">
        <f t="shared" si="36"/>
        <v>0</v>
      </c>
      <c r="S356" s="17"/>
      <c r="T356" s="23">
        <f t="shared" si="41"/>
        <v>0</v>
      </c>
      <c r="U356" s="38">
        <f t="shared" si="37"/>
        <v>0</v>
      </c>
      <c r="V356" s="23">
        <f t="shared" si="38"/>
        <v>0</v>
      </c>
    </row>
    <row r="357" spans="14:22" ht="15" customHeight="1" x14ac:dyDescent="0.25">
      <c r="N357" s="17">
        <v>354</v>
      </c>
      <c r="O357" s="23">
        <f t="shared" si="40"/>
        <v>0</v>
      </c>
      <c r="P357" s="38">
        <f t="shared" si="35"/>
        <v>0</v>
      </c>
      <c r="Q357" s="38">
        <f t="shared" si="39"/>
        <v>0</v>
      </c>
      <c r="R357" s="23">
        <f t="shared" si="36"/>
        <v>0</v>
      </c>
      <c r="S357" s="17"/>
      <c r="T357" s="23">
        <f t="shared" si="41"/>
        <v>0</v>
      </c>
      <c r="U357" s="38">
        <f t="shared" si="37"/>
        <v>0</v>
      </c>
      <c r="V357" s="23">
        <f t="shared" si="38"/>
        <v>0</v>
      </c>
    </row>
    <row r="358" spans="14:22" ht="15" customHeight="1" x14ac:dyDescent="0.25">
      <c r="N358" s="17">
        <v>355</v>
      </c>
      <c r="O358" s="23">
        <f t="shared" si="40"/>
        <v>0</v>
      </c>
      <c r="P358" s="38">
        <f t="shared" si="35"/>
        <v>0</v>
      </c>
      <c r="Q358" s="38">
        <f t="shared" si="39"/>
        <v>0</v>
      </c>
      <c r="R358" s="23">
        <f t="shared" si="36"/>
        <v>0</v>
      </c>
      <c r="S358" s="17"/>
      <c r="T358" s="23">
        <f t="shared" si="41"/>
        <v>0</v>
      </c>
      <c r="U358" s="38">
        <f t="shared" si="37"/>
        <v>0</v>
      </c>
      <c r="V358" s="23">
        <f t="shared" si="38"/>
        <v>0</v>
      </c>
    </row>
    <row r="359" spans="14:22" ht="15" customHeight="1" x14ac:dyDescent="0.25">
      <c r="N359" s="17">
        <v>356</v>
      </c>
      <c r="O359" s="23">
        <f t="shared" si="40"/>
        <v>0</v>
      </c>
      <c r="P359" s="38">
        <f t="shared" si="35"/>
        <v>0</v>
      </c>
      <c r="Q359" s="38">
        <f t="shared" si="39"/>
        <v>0</v>
      </c>
      <c r="R359" s="23">
        <f t="shared" si="36"/>
        <v>0</v>
      </c>
      <c r="S359" s="17"/>
      <c r="T359" s="23">
        <f t="shared" si="41"/>
        <v>0</v>
      </c>
      <c r="U359" s="38">
        <f t="shared" si="37"/>
        <v>0</v>
      </c>
      <c r="V359" s="23">
        <f t="shared" si="38"/>
        <v>0</v>
      </c>
    </row>
    <row r="360" spans="14:22" ht="15" customHeight="1" x14ac:dyDescent="0.25">
      <c r="N360" s="17">
        <v>357</v>
      </c>
      <c r="O360" s="23">
        <f t="shared" si="40"/>
        <v>0</v>
      </c>
      <c r="P360" s="38">
        <f t="shared" si="35"/>
        <v>0</v>
      </c>
      <c r="Q360" s="38">
        <f t="shared" si="39"/>
        <v>0</v>
      </c>
      <c r="R360" s="23">
        <f t="shared" si="36"/>
        <v>0</v>
      </c>
      <c r="S360" s="17"/>
      <c r="T360" s="23">
        <f t="shared" si="41"/>
        <v>0</v>
      </c>
      <c r="U360" s="38">
        <f t="shared" si="37"/>
        <v>0</v>
      </c>
      <c r="V360" s="23">
        <f t="shared" si="38"/>
        <v>0</v>
      </c>
    </row>
    <row r="361" spans="14:22" ht="15" customHeight="1" x14ac:dyDescent="0.25">
      <c r="N361" s="17">
        <v>358</v>
      </c>
      <c r="O361" s="23">
        <f t="shared" si="40"/>
        <v>0</v>
      </c>
      <c r="P361" s="38">
        <f t="shared" si="35"/>
        <v>0</v>
      </c>
      <c r="Q361" s="38">
        <f t="shared" si="39"/>
        <v>0</v>
      </c>
      <c r="R361" s="23">
        <f t="shared" si="36"/>
        <v>0</v>
      </c>
      <c r="S361" s="17"/>
      <c r="T361" s="23">
        <f t="shared" si="41"/>
        <v>0</v>
      </c>
      <c r="U361" s="38">
        <f t="shared" si="37"/>
        <v>0</v>
      </c>
      <c r="V361" s="23">
        <f t="shared" si="38"/>
        <v>0</v>
      </c>
    </row>
    <row r="362" spans="14:22" ht="15" customHeight="1" x14ac:dyDescent="0.25">
      <c r="N362" s="17">
        <v>359</v>
      </c>
      <c r="O362" s="23">
        <f t="shared" si="40"/>
        <v>0</v>
      </c>
      <c r="P362" s="38">
        <f t="shared" si="35"/>
        <v>0</v>
      </c>
      <c r="Q362" s="38">
        <f t="shared" si="39"/>
        <v>0</v>
      </c>
      <c r="R362" s="23">
        <f t="shared" si="36"/>
        <v>0</v>
      </c>
      <c r="S362" s="17"/>
      <c r="T362" s="23">
        <f t="shared" si="41"/>
        <v>0</v>
      </c>
      <c r="U362" s="38">
        <f t="shared" si="37"/>
        <v>0</v>
      </c>
      <c r="V362" s="23">
        <f t="shared" si="38"/>
        <v>0</v>
      </c>
    </row>
    <row r="363" spans="14:22" ht="15" customHeight="1" x14ac:dyDescent="0.25">
      <c r="N363" s="17">
        <v>360</v>
      </c>
      <c r="O363" s="23">
        <f t="shared" si="40"/>
        <v>0</v>
      </c>
      <c r="P363" s="38">
        <f t="shared" si="35"/>
        <v>0</v>
      </c>
      <c r="Q363" s="38">
        <f t="shared" si="39"/>
        <v>0</v>
      </c>
      <c r="R363" s="23">
        <f t="shared" si="36"/>
        <v>0</v>
      </c>
      <c r="S363" s="17"/>
      <c r="T363" s="23">
        <f t="shared" si="41"/>
        <v>0</v>
      </c>
      <c r="U363" s="38">
        <f t="shared" si="37"/>
        <v>0</v>
      </c>
      <c r="V363" s="23">
        <f t="shared" si="38"/>
        <v>0</v>
      </c>
    </row>
    <row r="364" spans="14:22" ht="15" customHeight="1" x14ac:dyDescent="0.25">
      <c r="N364" s="17">
        <v>361</v>
      </c>
      <c r="O364" s="23">
        <f t="shared" si="40"/>
        <v>0</v>
      </c>
      <c r="P364" s="38">
        <f t="shared" si="35"/>
        <v>0</v>
      </c>
      <c r="Q364" s="38">
        <f t="shared" si="39"/>
        <v>0</v>
      </c>
      <c r="R364" s="23">
        <f t="shared" si="36"/>
        <v>0</v>
      </c>
      <c r="S364" s="17"/>
      <c r="T364" s="23">
        <f t="shared" si="41"/>
        <v>0</v>
      </c>
      <c r="U364" s="38">
        <f t="shared" si="37"/>
        <v>0</v>
      </c>
      <c r="V364" s="23">
        <f t="shared" si="38"/>
        <v>0</v>
      </c>
    </row>
    <row r="365" spans="14:22" ht="15" customHeight="1" x14ac:dyDescent="0.25">
      <c r="N365" s="17">
        <v>362</v>
      </c>
      <c r="O365" s="23">
        <f t="shared" si="40"/>
        <v>0</v>
      </c>
      <c r="P365" s="38">
        <f t="shared" si="35"/>
        <v>0</v>
      </c>
      <c r="Q365" s="38">
        <f t="shared" si="39"/>
        <v>0</v>
      </c>
      <c r="R365" s="23">
        <f t="shared" si="36"/>
        <v>0</v>
      </c>
      <c r="S365" s="17"/>
      <c r="T365" s="23">
        <f t="shared" si="41"/>
        <v>0</v>
      </c>
      <c r="U365" s="38">
        <f t="shared" si="37"/>
        <v>0</v>
      </c>
      <c r="V365" s="23">
        <f t="shared" si="38"/>
        <v>0</v>
      </c>
    </row>
    <row r="366" spans="14:22" ht="15" customHeight="1" x14ac:dyDescent="0.25">
      <c r="N366" s="17">
        <v>363</v>
      </c>
      <c r="O366" s="23">
        <f t="shared" si="40"/>
        <v>0</v>
      </c>
      <c r="P366" s="38">
        <f t="shared" si="35"/>
        <v>0</v>
      </c>
      <c r="Q366" s="38">
        <f t="shared" si="39"/>
        <v>0</v>
      </c>
      <c r="R366" s="23">
        <f t="shared" si="36"/>
        <v>0</v>
      </c>
      <c r="S366" s="17"/>
      <c r="T366" s="23">
        <f t="shared" si="41"/>
        <v>0</v>
      </c>
      <c r="U366" s="38">
        <f t="shared" si="37"/>
        <v>0</v>
      </c>
      <c r="V366" s="23">
        <f t="shared" si="38"/>
        <v>0</v>
      </c>
    </row>
    <row r="367" spans="14:22" ht="15" customHeight="1" x14ac:dyDescent="0.25">
      <c r="N367" s="17">
        <v>364</v>
      </c>
      <c r="O367" s="23">
        <f t="shared" si="40"/>
        <v>0</v>
      </c>
      <c r="P367" s="38">
        <f t="shared" si="35"/>
        <v>0</v>
      </c>
      <c r="Q367" s="38">
        <f t="shared" si="39"/>
        <v>0</v>
      </c>
      <c r="R367" s="23">
        <f t="shared" si="36"/>
        <v>0</v>
      </c>
      <c r="S367" s="17"/>
      <c r="T367" s="23">
        <f t="shared" si="41"/>
        <v>0</v>
      </c>
      <c r="U367" s="38">
        <f t="shared" si="37"/>
        <v>0</v>
      </c>
      <c r="V367" s="23">
        <f t="shared" si="38"/>
        <v>0</v>
      </c>
    </row>
    <row r="368" spans="14:22" ht="15" customHeight="1" x14ac:dyDescent="0.25">
      <c r="N368" s="17">
        <v>365</v>
      </c>
      <c r="O368" s="23">
        <f t="shared" si="40"/>
        <v>0</v>
      </c>
      <c r="P368" s="38">
        <f t="shared" si="35"/>
        <v>0</v>
      </c>
      <c r="Q368" s="38">
        <f t="shared" si="39"/>
        <v>0</v>
      </c>
      <c r="R368" s="23">
        <f t="shared" si="36"/>
        <v>0</v>
      </c>
      <c r="S368" s="17"/>
      <c r="T368" s="23">
        <f t="shared" si="41"/>
        <v>0</v>
      </c>
      <c r="U368" s="38">
        <f t="shared" si="37"/>
        <v>0</v>
      </c>
      <c r="V368" s="23">
        <f t="shared" si="38"/>
        <v>0</v>
      </c>
    </row>
    <row r="369" spans="14:22" ht="15" customHeight="1" x14ac:dyDescent="0.25">
      <c r="N369" s="17">
        <v>366</v>
      </c>
      <c r="O369" s="23">
        <f t="shared" si="40"/>
        <v>0</v>
      </c>
      <c r="P369" s="38">
        <f t="shared" si="35"/>
        <v>0</v>
      </c>
      <c r="Q369" s="38">
        <f t="shared" si="39"/>
        <v>0</v>
      </c>
      <c r="R369" s="23">
        <f t="shared" si="36"/>
        <v>0</v>
      </c>
      <c r="S369" s="17"/>
      <c r="T369" s="23">
        <f t="shared" si="41"/>
        <v>0</v>
      </c>
      <c r="U369" s="38">
        <f t="shared" si="37"/>
        <v>0</v>
      </c>
      <c r="V369" s="23">
        <f t="shared" si="38"/>
        <v>0</v>
      </c>
    </row>
    <row r="370" spans="14:22" ht="15" customHeight="1" x14ac:dyDescent="0.25">
      <c r="N370" s="17">
        <v>367</v>
      </c>
      <c r="O370" s="23">
        <f t="shared" si="40"/>
        <v>0</v>
      </c>
      <c r="P370" s="38">
        <f t="shared" si="35"/>
        <v>0</v>
      </c>
      <c r="Q370" s="38">
        <f t="shared" si="39"/>
        <v>0</v>
      </c>
      <c r="R370" s="23">
        <f t="shared" si="36"/>
        <v>0</v>
      </c>
      <c r="S370" s="17"/>
      <c r="T370" s="23">
        <f t="shared" si="41"/>
        <v>0</v>
      </c>
      <c r="U370" s="38">
        <f t="shared" si="37"/>
        <v>0</v>
      </c>
      <c r="V370" s="23">
        <f t="shared" si="38"/>
        <v>0</v>
      </c>
    </row>
    <row r="371" spans="14:22" ht="15" customHeight="1" x14ac:dyDescent="0.25">
      <c r="N371" s="17">
        <v>368</v>
      </c>
      <c r="O371" s="23">
        <f t="shared" si="40"/>
        <v>0</v>
      </c>
      <c r="P371" s="38">
        <f t="shared" si="35"/>
        <v>0</v>
      </c>
      <c r="Q371" s="38">
        <f t="shared" si="39"/>
        <v>0</v>
      </c>
      <c r="R371" s="23">
        <f t="shared" si="36"/>
        <v>0</v>
      </c>
      <c r="S371" s="17"/>
      <c r="T371" s="23">
        <f t="shared" si="41"/>
        <v>0</v>
      </c>
      <c r="U371" s="38">
        <f t="shared" si="37"/>
        <v>0</v>
      </c>
      <c r="V371" s="23">
        <f t="shared" si="38"/>
        <v>0</v>
      </c>
    </row>
    <row r="372" spans="14:22" ht="15" customHeight="1" x14ac:dyDescent="0.25">
      <c r="N372" s="17">
        <v>369</v>
      </c>
      <c r="O372" s="23">
        <f t="shared" si="40"/>
        <v>0</v>
      </c>
      <c r="P372" s="38">
        <f t="shared" si="35"/>
        <v>0</v>
      </c>
      <c r="Q372" s="38">
        <f t="shared" si="39"/>
        <v>0</v>
      </c>
      <c r="R372" s="23">
        <f t="shared" si="36"/>
        <v>0</v>
      </c>
      <c r="S372" s="17"/>
      <c r="T372" s="23">
        <f t="shared" si="41"/>
        <v>0</v>
      </c>
      <c r="U372" s="38">
        <f t="shared" si="37"/>
        <v>0</v>
      </c>
      <c r="V372" s="23">
        <f t="shared" si="38"/>
        <v>0</v>
      </c>
    </row>
    <row r="373" spans="14:22" ht="15" customHeight="1" x14ac:dyDescent="0.25">
      <c r="N373" s="17">
        <v>370</v>
      </c>
      <c r="O373" s="23">
        <f t="shared" si="40"/>
        <v>0</v>
      </c>
      <c r="P373" s="38">
        <f t="shared" si="35"/>
        <v>0</v>
      </c>
      <c r="Q373" s="38">
        <f t="shared" si="39"/>
        <v>0</v>
      </c>
      <c r="R373" s="23">
        <f t="shared" si="36"/>
        <v>0</v>
      </c>
      <c r="S373" s="17"/>
      <c r="T373" s="23">
        <f t="shared" si="41"/>
        <v>0</v>
      </c>
      <c r="U373" s="38">
        <f t="shared" si="37"/>
        <v>0</v>
      </c>
      <c r="V373" s="23">
        <f t="shared" si="38"/>
        <v>0</v>
      </c>
    </row>
    <row r="374" spans="14:22" ht="15" customHeight="1" x14ac:dyDescent="0.25">
      <c r="N374" s="17">
        <v>371</v>
      </c>
      <c r="O374" s="23">
        <f t="shared" si="40"/>
        <v>0</v>
      </c>
      <c r="P374" s="38">
        <f t="shared" si="35"/>
        <v>0</v>
      </c>
      <c r="Q374" s="38">
        <f t="shared" si="39"/>
        <v>0</v>
      </c>
      <c r="R374" s="23">
        <f t="shared" si="36"/>
        <v>0</v>
      </c>
      <c r="S374" s="17"/>
      <c r="T374" s="23">
        <f t="shared" si="41"/>
        <v>0</v>
      </c>
      <c r="U374" s="38">
        <f t="shared" si="37"/>
        <v>0</v>
      </c>
      <c r="V374" s="23">
        <f t="shared" si="38"/>
        <v>0</v>
      </c>
    </row>
    <row r="375" spans="14:22" ht="15" customHeight="1" x14ac:dyDescent="0.25">
      <c r="N375" s="17">
        <v>372</v>
      </c>
      <c r="O375" s="23">
        <f t="shared" si="40"/>
        <v>0</v>
      </c>
      <c r="P375" s="38">
        <f t="shared" si="35"/>
        <v>0</v>
      </c>
      <c r="Q375" s="38">
        <f t="shared" si="39"/>
        <v>0</v>
      </c>
      <c r="R375" s="23">
        <f t="shared" si="36"/>
        <v>0</v>
      </c>
      <c r="S375" s="17"/>
      <c r="T375" s="23">
        <f t="shared" si="41"/>
        <v>0</v>
      </c>
      <c r="U375" s="38">
        <f t="shared" si="37"/>
        <v>0</v>
      </c>
      <c r="V375" s="23">
        <f t="shared" si="38"/>
        <v>0</v>
      </c>
    </row>
    <row r="376" spans="14:22" ht="15" customHeight="1" x14ac:dyDescent="0.25">
      <c r="N376" s="17">
        <v>373</v>
      </c>
      <c r="O376" s="23">
        <f t="shared" si="40"/>
        <v>0</v>
      </c>
      <c r="P376" s="38">
        <f t="shared" si="35"/>
        <v>0</v>
      </c>
      <c r="Q376" s="38">
        <f t="shared" si="39"/>
        <v>0</v>
      </c>
      <c r="R376" s="23">
        <f t="shared" si="36"/>
        <v>0</v>
      </c>
      <c r="S376" s="17"/>
      <c r="T376" s="23">
        <f t="shared" si="41"/>
        <v>0</v>
      </c>
      <c r="U376" s="38">
        <f t="shared" si="37"/>
        <v>0</v>
      </c>
      <c r="V376" s="23">
        <f t="shared" si="38"/>
        <v>0</v>
      </c>
    </row>
    <row r="377" spans="14:22" ht="15" customHeight="1" x14ac:dyDescent="0.25">
      <c r="N377" s="17">
        <v>374</v>
      </c>
      <c r="O377" s="23">
        <f t="shared" si="40"/>
        <v>0</v>
      </c>
      <c r="P377" s="38">
        <f t="shared" si="35"/>
        <v>0</v>
      </c>
      <c r="Q377" s="38">
        <f t="shared" si="39"/>
        <v>0</v>
      </c>
      <c r="R377" s="23">
        <f t="shared" si="36"/>
        <v>0</v>
      </c>
      <c r="S377" s="17"/>
      <c r="T377" s="23">
        <f t="shared" si="41"/>
        <v>0</v>
      </c>
      <c r="U377" s="38">
        <f t="shared" si="37"/>
        <v>0</v>
      </c>
      <c r="V377" s="23">
        <f t="shared" si="38"/>
        <v>0</v>
      </c>
    </row>
    <row r="378" spans="14:22" ht="15" customHeight="1" x14ac:dyDescent="0.25">
      <c r="N378" s="17">
        <v>375</v>
      </c>
      <c r="O378" s="23">
        <f t="shared" si="40"/>
        <v>0</v>
      </c>
      <c r="P378" s="38">
        <f t="shared" si="35"/>
        <v>0</v>
      </c>
      <c r="Q378" s="38">
        <f t="shared" si="39"/>
        <v>0</v>
      </c>
      <c r="R378" s="23">
        <f t="shared" si="36"/>
        <v>0</v>
      </c>
      <c r="S378" s="17"/>
      <c r="T378" s="23">
        <f t="shared" si="41"/>
        <v>0</v>
      </c>
      <c r="U378" s="38">
        <f t="shared" si="37"/>
        <v>0</v>
      </c>
      <c r="V378" s="23">
        <f t="shared" si="38"/>
        <v>0</v>
      </c>
    </row>
    <row r="379" spans="14:22" ht="15" customHeight="1" x14ac:dyDescent="0.25">
      <c r="N379" s="17">
        <v>376</v>
      </c>
      <c r="O379" s="23">
        <f t="shared" si="40"/>
        <v>0</v>
      </c>
      <c r="P379" s="38">
        <f t="shared" si="35"/>
        <v>0</v>
      </c>
      <c r="Q379" s="38">
        <f t="shared" si="39"/>
        <v>0</v>
      </c>
      <c r="R379" s="23">
        <f t="shared" si="36"/>
        <v>0</v>
      </c>
      <c r="S379" s="17"/>
      <c r="T379" s="23">
        <f t="shared" si="41"/>
        <v>0</v>
      </c>
      <c r="U379" s="38">
        <f t="shared" si="37"/>
        <v>0</v>
      </c>
      <c r="V379" s="23">
        <f t="shared" si="38"/>
        <v>0</v>
      </c>
    </row>
    <row r="380" spans="14:22" ht="15" customHeight="1" x14ac:dyDescent="0.25">
      <c r="N380" s="17">
        <v>377</v>
      </c>
      <c r="O380" s="23">
        <f t="shared" si="40"/>
        <v>0</v>
      </c>
      <c r="P380" s="38">
        <f t="shared" si="35"/>
        <v>0</v>
      </c>
      <c r="Q380" s="38">
        <f t="shared" si="39"/>
        <v>0</v>
      </c>
      <c r="R380" s="23">
        <f t="shared" si="36"/>
        <v>0</v>
      </c>
      <c r="S380" s="17"/>
      <c r="T380" s="23">
        <f t="shared" si="41"/>
        <v>0</v>
      </c>
      <c r="U380" s="38">
        <f t="shared" si="37"/>
        <v>0</v>
      </c>
      <c r="V380" s="23">
        <f t="shared" si="38"/>
        <v>0</v>
      </c>
    </row>
    <row r="381" spans="14:22" ht="15" customHeight="1" x14ac:dyDescent="0.25">
      <c r="N381" s="17">
        <v>378</v>
      </c>
      <c r="O381" s="23">
        <f t="shared" si="40"/>
        <v>0</v>
      </c>
      <c r="P381" s="38">
        <f t="shared" si="35"/>
        <v>0</v>
      </c>
      <c r="Q381" s="38">
        <f t="shared" si="39"/>
        <v>0</v>
      </c>
      <c r="R381" s="23">
        <f t="shared" si="36"/>
        <v>0</v>
      </c>
      <c r="S381" s="17"/>
      <c r="T381" s="23">
        <f t="shared" si="41"/>
        <v>0</v>
      </c>
      <c r="U381" s="38">
        <f t="shared" si="37"/>
        <v>0</v>
      </c>
      <c r="V381" s="23">
        <f t="shared" si="38"/>
        <v>0</v>
      </c>
    </row>
    <row r="382" spans="14:22" ht="15" customHeight="1" x14ac:dyDescent="0.25">
      <c r="N382" s="17">
        <v>379</v>
      </c>
      <c r="O382" s="23">
        <f t="shared" si="40"/>
        <v>0</v>
      </c>
      <c r="P382" s="38">
        <f t="shared" si="35"/>
        <v>0</v>
      </c>
      <c r="Q382" s="38">
        <f t="shared" si="39"/>
        <v>0</v>
      </c>
      <c r="R382" s="23">
        <f t="shared" si="36"/>
        <v>0</v>
      </c>
      <c r="S382" s="17"/>
      <c r="T382" s="23">
        <f t="shared" si="41"/>
        <v>0</v>
      </c>
      <c r="U382" s="38">
        <f t="shared" si="37"/>
        <v>0</v>
      </c>
      <c r="V382" s="23">
        <f t="shared" si="38"/>
        <v>0</v>
      </c>
    </row>
    <row r="383" spans="14:22" ht="15" customHeight="1" x14ac:dyDescent="0.25">
      <c r="N383" s="17">
        <v>380</v>
      </c>
      <c r="O383" s="23">
        <f t="shared" si="40"/>
        <v>0</v>
      </c>
      <c r="P383" s="38">
        <f t="shared" si="35"/>
        <v>0</v>
      </c>
      <c r="Q383" s="38">
        <f t="shared" si="39"/>
        <v>0</v>
      </c>
      <c r="R383" s="23">
        <f t="shared" si="36"/>
        <v>0</v>
      </c>
      <c r="S383" s="17"/>
      <c r="T383" s="23">
        <f t="shared" si="41"/>
        <v>0</v>
      </c>
      <c r="U383" s="38">
        <f t="shared" si="37"/>
        <v>0</v>
      </c>
      <c r="V383" s="23">
        <f t="shared" si="38"/>
        <v>0</v>
      </c>
    </row>
    <row r="384" spans="14:22" ht="15" customHeight="1" x14ac:dyDescent="0.25">
      <c r="N384" s="17">
        <v>381</v>
      </c>
      <c r="O384" s="23">
        <f t="shared" si="40"/>
        <v>0</v>
      </c>
      <c r="P384" s="38">
        <f t="shared" si="35"/>
        <v>0</v>
      </c>
      <c r="Q384" s="38">
        <f t="shared" si="39"/>
        <v>0</v>
      </c>
      <c r="R384" s="23">
        <f t="shared" si="36"/>
        <v>0</v>
      </c>
      <c r="S384" s="17"/>
      <c r="T384" s="23">
        <f t="shared" si="41"/>
        <v>0</v>
      </c>
      <c r="U384" s="38">
        <f t="shared" si="37"/>
        <v>0</v>
      </c>
      <c r="V384" s="23">
        <f t="shared" si="38"/>
        <v>0</v>
      </c>
    </row>
    <row r="385" spans="14:22" ht="15" customHeight="1" x14ac:dyDescent="0.25">
      <c r="N385" s="17">
        <v>382</v>
      </c>
      <c r="O385" s="23">
        <f t="shared" si="40"/>
        <v>0</v>
      </c>
      <c r="P385" s="38">
        <f t="shared" si="35"/>
        <v>0</v>
      </c>
      <c r="Q385" s="38">
        <f t="shared" si="39"/>
        <v>0</v>
      </c>
      <c r="R385" s="23">
        <f t="shared" si="36"/>
        <v>0</v>
      </c>
      <c r="S385" s="17"/>
      <c r="T385" s="23">
        <f t="shared" si="41"/>
        <v>0</v>
      </c>
      <c r="U385" s="38">
        <f t="shared" si="37"/>
        <v>0</v>
      </c>
      <c r="V385" s="23">
        <f t="shared" si="38"/>
        <v>0</v>
      </c>
    </row>
    <row r="386" spans="14:22" ht="15" customHeight="1" x14ac:dyDescent="0.25">
      <c r="N386" s="17">
        <v>383</v>
      </c>
      <c r="O386" s="23">
        <f t="shared" si="40"/>
        <v>0</v>
      </c>
      <c r="P386" s="38">
        <f t="shared" si="35"/>
        <v>0</v>
      </c>
      <c r="Q386" s="38">
        <f t="shared" si="39"/>
        <v>0</v>
      </c>
      <c r="R386" s="23">
        <f t="shared" si="36"/>
        <v>0</v>
      </c>
      <c r="S386" s="17"/>
      <c r="T386" s="23">
        <f t="shared" si="41"/>
        <v>0</v>
      </c>
      <c r="U386" s="38">
        <f t="shared" si="37"/>
        <v>0</v>
      </c>
      <c r="V386" s="23">
        <f t="shared" si="38"/>
        <v>0</v>
      </c>
    </row>
    <row r="387" spans="14:22" ht="15" customHeight="1" x14ac:dyDescent="0.25">
      <c r="N387" s="17">
        <v>384</v>
      </c>
      <c r="O387" s="23">
        <f t="shared" si="40"/>
        <v>0</v>
      </c>
      <c r="P387" s="38">
        <f t="shared" si="35"/>
        <v>0</v>
      </c>
      <c r="Q387" s="38">
        <f t="shared" si="39"/>
        <v>0</v>
      </c>
      <c r="R387" s="23">
        <f t="shared" si="36"/>
        <v>0</v>
      </c>
      <c r="S387" s="17"/>
      <c r="T387" s="23">
        <f t="shared" si="41"/>
        <v>0</v>
      </c>
      <c r="U387" s="38">
        <f t="shared" si="37"/>
        <v>0</v>
      </c>
      <c r="V387" s="23">
        <f t="shared" si="38"/>
        <v>0</v>
      </c>
    </row>
    <row r="388" spans="14:22" ht="15" customHeight="1" x14ac:dyDescent="0.25">
      <c r="N388" s="17">
        <v>385</v>
      </c>
      <c r="O388" s="23">
        <f t="shared" si="40"/>
        <v>0</v>
      </c>
      <c r="P388" s="38">
        <f t="shared" ref="P388:P451" si="42">I$10</f>
        <v>0</v>
      </c>
      <c r="Q388" s="38">
        <f t="shared" si="39"/>
        <v>0</v>
      </c>
      <c r="R388" s="23">
        <f t="shared" ref="R388:R451" si="43">SUM(O388:Q388)*(I$15/12)</f>
        <v>0</v>
      </c>
      <c r="S388" s="17"/>
      <c r="T388" s="23">
        <f t="shared" si="41"/>
        <v>0</v>
      </c>
      <c r="U388" s="38">
        <f t="shared" ref="U388:U451" si="44">-Q388</f>
        <v>0</v>
      </c>
      <c r="V388" s="23">
        <f t="shared" ref="V388:V451" si="45">(T388+U388)*L$3/12</f>
        <v>0</v>
      </c>
    </row>
    <row r="389" spans="14:22" ht="15" customHeight="1" x14ac:dyDescent="0.25">
      <c r="N389" s="17">
        <v>386</v>
      </c>
      <c r="O389" s="23">
        <f t="shared" si="40"/>
        <v>0</v>
      </c>
      <c r="P389" s="38">
        <f t="shared" si="42"/>
        <v>0</v>
      </c>
      <c r="Q389" s="38">
        <f t="shared" ref="Q389:Q452" si="46">IF(O389&gt;I$12,I$11-O389,0)</f>
        <v>0</v>
      </c>
      <c r="R389" s="23">
        <f t="shared" si="43"/>
        <v>0</v>
      </c>
      <c r="S389" s="17"/>
      <c r="T389" s="23">
        <f t="shared" si="41"/>
        <v>0</v>
      </c>
      <c r="U389" s="38">
        <f t="shared" si="44"/>
        <v>0</v>
      </c>
      <c r="V389" s="23">
        <f t="shared" si="45"/>
        <v>0</v>
      </c>
    </row>
    <row r="390" spans="14:22" ht="15" customHeight="1" x14ac:dyDescent="0.25">
      <c r="N390" s="17">
        <v>387</v>
      </c>
      <c r="O390" s="23">
        <f t="shared" ref="O390:O453" si="47">SUM(O389:R389)</f>
        <v>0</v>
      </c>
      <c r="P390" s="38">
        <f t="shared" si="42"/>
        <v>0</v>
      </c>
      <c r="Q390" s="38">
        <f t="shared" si="46"/>
        <v>0</v>
      </c>
      <c r="R390" s="23">
        <f t="shared" si="43"/>
        <v>0</v>
      </c>
      <c r="S390" s="17"/>
      <c r="T390" s="23">
        <f t="shared" ref="T390:T453" si="48">SUM(T389:V389)</f>
        <v>0</v>
      </c>
      <c r="U390" s="38">
        <f t="shared" si="44"/>
        <v>0</v>
      </c>
      <c r="V390" s="23">
        <f t="shared" si="45"/>
        <v>0</v>
      </c>
    </row>
    <row r="391" spans="14:22" ht="15" customHeight="1" x14ac:dyDescent="0.25">
      <c r="N391" s="17">
        <v>388</v>
      </c>
      <c r="O391" s="23">
        <f t="shared" si="47"/>
        <v>0</v>
      </c>
      <c r="P391" s="38">
        <f t="shared" si="42"/>
        <v>0</v>
      </c>
      <c r="Q391" s="38">
        <f t="shared" si="46"/>
        <v>0</v>
      </c>
      <c r="R391" s="23">
        <f t="shared" si="43"/>
        <v>0</v>
      </c>
      <c r="S391" s="17"/>
      <c r="T391" s="23">
        <f t="shared" si="48"/>
        <v>0</v>
      </c>
      <c r="U391" s="38">
        <f t="shared" si="44"/>
        <v>0</v>
      </c>
      <c r="V391" s="23">
        <f t="shared" si="45"/>
        <v>0</v>
      </c>
    </row>
    <row r="392" spans="14:22" ht="15" customHeight="1" x14ac:dyDescent="0.25">
      <c r="N392" s="17">
        <v>389</v>
      </c>
      <c r="O392" s="23">
        <f t="shared" si="47"/>
        <v>0</v>
      </c>
      <c r="P392" s="38">
        <f t="shared" si="42"/>
        <v>0</v>
      </c>
      <c r="Q392" s="38">
        <f t="shared" si="46"/>
        <v>0</v>
      </c>
      <c r="R392" s="23">
        <f t="shared" si="43"/>
        <v>0</v>
      </c>
      <c r="S392" s="17"/>
      <c r="T392" s="23">
        <f t="shared" si="48"/>
        <v>0</v>
      </c>
      <c r="U392" s="38">
        <f t="shared" si="44"/>
        <v>0</v>
      </c>
      <c r="V392" s="23">
        <f t="shared" si="45"/>
        <v>0</v>
      </c>
    </row>
    <row r="393" spans="14:22" ht="15" customHeight="1" x14ac:dyDescent="0.25">
      <c r="N393" s="17">
        <v>390</v>
      </c>
      <c r="O393" s="23">
        <f t="shared" si="47"/>
        <v>0</v>
      </c>
      <c r="P393" s="38">
        <f t="shared" si="42"/>
        <v>0</v>
      </c>
      <c r="Q393" s="38">
        <f t="shared" si="46"/>
        <v>0</v>
      </c>
      <c r="R393" s="23">
        <f t="shared" si="43"/>
        <v>0</v>
      </c>
      <c r="S393" s="17"/>
      <c r="T393" s="23">
        <f t="shared" si="48"/>
        <v>0</v>
      </c>
      <c r="U393" s="38">
        <f t="shared" si="44"/>
        <v>0</v>
      </c>
      <c r="V393" s="23">
        <f t="shared" si="45"/>
        <v>0</v>
      </c>
    </row>
    <row r="394" spans="14:22" ht="15" customHeight="1" x14ac:dyDescent="0.25">
      <c r="N394" s="17">
        <v>391</v>
      </c>
      <c r="O394" s="23">
        <f t="shared" si="47"/>
        <v>0</v>
      </c>
      <c r="P394" s="38">
        <f t="shared" si="42"/>
        <v>0</v>
      </c>
      <c r="Q394" s="38">
        <f t="shared" si="46"/>
        <v>0</v>
      </c>
      <c r="R394" s="23">
        <f t="shared" si="43"/>
        <v>0</v>
      </c>
      <c r="S394" s="17"/>
      <c r="T394" s="23">
        <f t="shared" si="48"/>
        <v>0</v>
      </c>
      <c r="U394" s="38">
        <f t="shared" si="44"/>
        <v>0</v>
      </c>
      <c r="V394" s="23">
        <f t="shared" si="45"/>
        <v>0</v>
      </c>
    </row>
    <row r="395" spans="14:22" ht="15" customHeight="1" x14ac:dyDescent="0.25">
      <c r="N395" s="17">
        <v>392</v>
      </c>
      <c r="O395" s="23">
        <f t="shared" si="47"/>
        <v>0</v>
      </c>
      <c r="P395" s="38">
        <f t="shared" si="42"/>
        <v>0</v>
      </c>
      <c r="Q395" s="38">
        <f t="shared" si="46"/>
        <v>0</v>
      </c>
      <c r="R395" s="23">
        <f t="shared" si="43"/>
        <v>0</v>
      </c>
      <c r="S395" s="17"/>
      <c r="T395" s="23">
        <f t="shared" si="48"/>
        <v>0</v>
      </c>
      <c r="U395" s="38">
        <f t="shared" si="44"/>
        <v>0</v>
      </c>
      <c r="V395" s="23">
        <f t="shared" si="45"/>
        <v>0</v>
      </c>
    </row>
    <row r="396" spans="14:22" ht="15" customHeight="1" x14ac:dyDescent="0.25">
      <c r="N396" s="17">
        <v>393</v>
      </c>
      <c r="O396" s="23">
        <f t="shared" si="47"/>
        <v>0</v>
      </c>
      <c r="P396" s="38">
        <f t="shared" si="42"/>
        <v>0</v>
      </c>
      <c r="Q396" s="38">
        <f t="shared" si="46"/>
        <v>0</v>
      </c>
      <c r="R396" s="23">
        <f t="shared" si="43"/>
        <v>0</v>
      </c>
      <c r="S396" s="17"/>
      <c r="T396" s="23">
        <f t="shared" si="48"/>
        <v>0</v>
      </c>
      <c r="U396" s="38">
        <f t="shared" si="44"/>
        <v>0</v>
      </c>
      <c r="V396" s="23">
        <f t="shared" si="45"/>
        <v>0</v>
      </c>
    </row>
    <row r="397" spans="14:22" ht="15" customHeight="1" x14ac:dyDescent="0.25">
      <c r="N397" s="17">
        <v>394</v>
      </c>
      <c r="O397" s="23">
        <f t="shared" si="47"/>
        <v>0</v>
      </c>
      <c r="P397" s="38">
        <f t="shared" si="42"/>
        <v>0</v>
      </c>
      <c r="Q397" s="38">
        <f t="shared" si="46"/>
        <v>0</v>
      </c>
      <c r="R397" s="23">
        <f t="shared" si="43"/>
        <v>0</v>
      </c>
      <c r="S397" s="17"/>
      <c r="T397" s="23">
        <f t="shared" si="48"/>
        <v>0</v>
      </c>
      <c r="U397" s="38">
        <f t="shared" si="44"/>
        <v>0</v>
      </c>
      <c r="V397" s="23">
        <f t="shared" si="45"/>
        <v>0</v>
      </c>
    </row>
    <row r="398" spans="14:22" ht="15" customHeight="1" x14ac:dyDescent="0.25">
      <c r="N398" s="17">
        <v>395</v>
      </c>
      <c r="O398" s="23">
        <f t="shared" si="47"/>
        <v>0</v>
      </c>
      <c r="P398" s="38">
        <f t="shared" si="42"/>
        <v>0</v>
      </c>
      <c r="Q398" s="38">
        <f t="shared" si="46"/>
        <v>0</v>
      </c>
      <c r="R398" s="23">
        <f t="shared" si="43"/>
        <v>0</v>
      </c>
      <c r="S398" s="17"/>
      <c r="T398" s="23">
        <f t="shared" si="48"/>
        <v>0</v>
      </c>
      <c r="U398" s="38">
        <f t="shared" si="44"/>
        <v>0</v>
      </c>
      <c r="V398" s="23">
        <f t="shared" si="45"/>
        <v>0</v>
      </c>
    </row>
    <row r="399" spans="14:22" ht="15" customHeight="1" x14ac:dyDescent="0.25">
      <c r="N399" s="17">
        <v>396</v>
      </c>
      <c r="O399" s="23">
        <f t="shared" si="47"/>
        <v>0</v>
      </c>
      <c r="P399" s="38">
        <f t="shared" si="42"/>
        <v>0</v>
      </c>
      <c r="Q399" s="38">
        <f t="shared" si="46"/>
        <v>0</v>
      </c>
      <c r="R399" s="23">
        <f t="shared" si="43"/>
        <v>0</v>
      </c>
      <c r="S399" s="17"/>
      <c r="T399" s="23">
        <f t="shared" si="48"/>
        <v>0</v>
      </c>
      <c r="U399" s="38">
        <f t="shared" si="44"/>
        <v>0</v>
      </c>
      <c r="V399" s="23">
        <f t="shared" si="45"/>
        <v>0</v>
      </c>
    </row>
    <row r="400" spans="14:22" ht="15" customHeight="1" x14ac:dyDescent="0.25">
      <c r="N400" s="17">
        <v>397</v>
      </c>
      <c r="O400" s="23">
        <f t="shared" si="47"/>
        <v>0</v>
      </c>
      <c r="P400" s="38">
        <f t="shared" si="42"/>
        <v>0</v>
      </c>
      <c r="Q400" s="38">
        <f t="shared" si="46"/>
        <v>0</v>
      </c>
      <c r="R400" s="23">
        <f t="shared" si="43"/>
        <v>0</v>
      </c>
      <c r="S400" s="17"/>
      <c r="T400" s="23">
        <f t="shared" si="48"/>
        <v>0</v>
      </c>
      <c r="U400" s="38">
        <f t="shared" si="44"/>
        <v>0</v>
      </c>
      <c r="V400" s="23">
        <f t="shared" si="45"/>
        <v>0</v>
      </c>
    </row>
    <row r="401" spans="14:22" ht="15" customHeight="1" x14ac:dyDescent="0.25">
      <c r="N401" s="17">
        <v>398</v>
      </c>
      <c r="O401" s="23">
        <f t="shared" si="47"/>
        <v>0</v>
      </c>
      <c r="P401" s="38">
        <f t="shared" si="42"/>
        <v>0</v>
      </c>
      <c r="Q401" s="38">
        <f t="shared" si="46"/>
        <v>0</v>
      </c>
      <c r="R401" s="23">
        <f t="shared" si="43"/>
        <v>0</v>
      </c>
      <c r="S401" s="17"/>
      <c r="T401" s="23">
        <f t="shared" si="48"/>
        <v>0</v>
      </c>
      <c r="U401" s="38">
        <f t="shared" si="44"/>
        <v>0</v>
      </c>
      <c r="V401" s="23">
        <f t="shared" si="45"/>
        <v>0</v>
      </c>
    </row>
    <row r="402" spans="14:22" ht="15" customHeight="1" x14ac:dyDescent="0.25">
      <c r="N402" s="17">
        <v>399</v>
      </c>
      <c r="O402" s="23">
        <f t="shared" si="47"/>
        <v>0</v>
      </c>
      <c r="P402" s="38">
        <f t="shared" si="42"/>
        <v>0</v>
      </c>
      <c r="Q402" s="38">
        <f t="shared" si="46"/>
        <v>0</v>
      </c>
      <c r="R402" s="23">
        <f t="shared" si="43"/>
        <v>0</v>
      </c>
      <c r="S402" s="17"/>
      <c r="T402" s="23">
        <f t="shared" si="48"/>
        <v>0</v>
      </c>
      <c r="U402" s="38">
        <f t="shared" si="44"/>
        <v>0</v>
      </c>
      <c r="V402" s="23">
        <f t="shared" si="45"/>
        <v>0</v>
      </c>
    </row>
    <row r="403" spans="14:22" ht="15" customHeight="1" x14ac:dyDescent="0.25">
      <c r="N403" s="17">
        <v>400</v>
      </c>
      <c r="O403" s="23">
        <f t="shared" si="47"/>
        <v>0</v>
      </c>
      <c r="P403" s="38">
        <f t="shared" si="42"/>
        <v>0</v>
      </c>
      <c r="Q403" s="38">
        <f t="shared" si="46"/>
        <v>0</v>
      </c>
      <c r="R403" s="23">
        <f t="shared" si="43"/>
        <v>0</v>
      </c>
      <c r="S403" s="17"/>
      <c r="T403" s="23">
        <f t="shared" si="48"/>
        <v>0</v>
      </c>
      <c r="U403" s="38">
        <f t="shared" si="44"/>
        <v>0</v>
      </c>
      <c r="V403" s="23">
        <f t="shared" si="45"/>
        <v>0</v>
      </c>
    </row>
    <row r="404" spans="14:22" ht="15" customHeight="1" x14ac:dyDescent="0.25">
      <c r="N404" s="17">
        <v>401</v>
      </c>
      <c r="O404" s="23">
        <f t="shared" si="47"/>
        <v>0</v>
      </c>
      <c r="P404" s="38">
        <f t="shared" si="42"/>
        <v>0</v>
      </c>
      <c r="Q404" s="38">
        <f t="shared" si="46"/>
        <v>0</v>
      </c>
      <c r="R404" s="23">
        <f t="shared" si="43"/>
        <v>0</v>
      </c>
      <c r="S404" s="17"/>
      <c r="T404" s="23">
        <f t="shared" si="48"/>
        <v>0</v>
      </c>
      <c r="U404" s="38">
        <f t="shared" si="44"/>
        <v>0</v>
      </c>
      <c r="V404" s="23">
        <f t="shared" si="45"/>
        <v>0</v>
      </c>
    </row>
    <row r="405" spans="14:22" ht="15" customHeight="1" x14ac:dyDescent="0.25">
      <c r="N405" s="17">
        <v>402</v>
      </c>
      <c r="O405" s="23">
        <f t="shared" si="47"/>
        <v>0</v>
      </c>
      <c r="P405" s="38">
        <f t="shared" si="42"/>
        <v>0</v>
      </c>
      <c r="Q405" s="38">
        <f t="shared" si="46"/>
        <v>0</v>
      </c>
      <c r="R405" s="23">
        <f t="shared" si="43"/>
        <v>0</v>
      </c>
      <c r="S405" s="17"/>
      <c r="T405" s="23">
        <f t="shared" si="48"/>
        <v>0</v>
      </c>
      <c r="U405" s="38">
        <f t="shared" si="44"/>
        <v>0</v>
      </c>
      <c r="V405" s="23">
        <f t="shared" si="45"/>
        <v>0</v>
      </c>
    </row>
    <row r="406" spans="14:22" ht="15" customHeight="1" x14ac:dyDescent="0.25">
      <c r="N406" s="17">
        <v>403</v>
      </c>
      <c r="O406" s="23">
        <f t="shared" si="47"/>
        <v>0</v>
      </c>
      <c r="P406" s="38">
        <f t="shared" si="42"/>
        <v>0</v>
      </c>
      <c r="Q406" s="38">
        <f t="shared" si="46"/>
        <v>0</v>
      </c>
      <c r="R406" s="23">
        <f t="shared" si="43"/>
        <v>0</v>
      </c>
      <c r="S406" s="17"/>
      <c r="T406" s="23">
        <f t="shared" si="48"/>
        <v>0</v>
      </c>
      <c r="U406" s="38">
        <f t="shared" si="44"/>
        <v>0</v>
      </c>
      <c r="V406" s="23">
        <f t="shared" si="45"/>
        <v>0</v>
      </c>
    </row>
    <row r="407" spans="14:22" ht="15" customHeight="1" x14ac:dyDescent="0.25">
      <c r="N407" s="17">
        <v>404</v>
      </c>
      <c r="O407" s="23">
        <f t="shared" si="47"/>
        <v>0</v>
      </c>
      <c r="P407" s="38">
        <f t="shared" si="42"/>
        <v>0</v>
      </c>
      <c r="Q407" s="38">
        <f t="shared" si="46"/>
        <v>0</v>
      </c>
      <c r="R407" s="23">
        <f t="shared" si="43"/>
        <v>0</v>
      </c>
      <c r="S407" s="17"/>
      <c r="T407" s="23">
        <f t="shared" si="48"/>
        <v>0</v>
      </c>
      <c r="U407" s="38">
        <f t="shared" si="44"/>
        <v>0</v>
      </c>
      <c r="V407" s="23">
        <f t="shared" si="45"/>
        <v>0</v>
      </c>
    </row>
    <row r="408" spans="14:22" ht="15" customHeight="1" x14ac:dyDescent="0.25">
      <c r="N408" s="17">
        <v>405</v>
      </c>
      <c r="O408" s="23">
        <f t="shared" si="47"/>
        <v>0</v>
      </c>
      <c r="P408" s="38">
        <f t="shared" si="42"/>
        <v>0</v>
      </c>
      <c r="Q408" s="38">
        <f t="shared" si="46"/>
        <v>0</v>
      </c>
      <c r="R408" s="23">
        <f t="shared" si="43"/>
        <v>0</v>
      </c>
      <c r="S408" s="17"/>
      <c r="T408" s="23">
        <f t="shared" si="48"/>
        <v>0</v>
      </c>
      <c r="U408" s="38">
        <f t="shared" si="44"/>
        <v>0</v>
      </c>
      <c r="V408" s="23">
        <f t="shared" si="45"/>
        <v>0</v>
      </c>
    </row>
    <row r="409" spans="14:22" ht="15" customHeight="1" x14ac:dyDescent="0.25">
      <c r="N409" s="17">
        <v>406</v>
      </c>
      <c r="O409" s="23">
        <f t="shared" si="47"/>
        <v>0</v>
      </c>
      <c r="P409" s="38">
        <f t="shared" si="42"/>
        <v>0</v>
      </c>
      <c r="Q409" s="38">
        <f t="shared" si="46"/>
        <v>0</v>
      </c>
      <c r="R409" s="23">
        <f t="shared" si="43"/>
        <v>0</v>
      </c>
      <c r="S409" s="17"/>
      <c r="T409" s="23">
        <f t="shared" si="48"/>
        <v>0</v>
      </c>
      <c r="U409" s="38">
        <f t="shared" si="44"/>
        <v>0</v>
      </c>
      <c r="V409" s="23">
        <f t="shared" si="45"/>
        <v>0</v>
      </c>
    </row>
    <row r="410" spans="14:22" ht="15" customHeight="1" x14ac:dyDescent="0.25">
      <c r="N410" s="17">
        <v>407</v>
      </c>
      <c r="O410" s="23">
        <f t="shared" si="47"/>
        <v>0</v>
      </c>
      <c r="P410" s="38">
        <f t="shared" si="42"/>
        <v>0</v>
      </c>
      <c r="Q410" s="38">
        <f t="shared" si="46"/>
        <v>0</v>
      </c>
      <c r="R410" s="23">
        <f t="shared" si="43"/>
        <v>0</v>
      </c>
      <c r="S410" s="17"/>
      <c r="T410" s="23">
        <f t="shared" si="48"/>
        <v>0</v>
      </c>
      <c r="U410" s="38">
        <f t="shared" si="44"/>
        <v>0</v>
      </c>
      <c r="V410" s="23">
        <f t="shared" si="45"/>
        <v>0</v>
      </c>
    </row>
    <row r="411" spans="14:22" ht="15" customHeight="1" x14ac:dyDescent="0.25">
      <c r="N411" s="17">
        <v>408</v>
      </c>
      <c r="O411" s="23">
        <f t="shared" si="47"/>
        <v>0</v>
      </c>
      <c r="P411" s="38">
        <f t="shared" si="42"/>
        <v>0</v>
      </c>
      <c r="Q411" s="38">
        <f t="shared" si="46"/>
        <v>0</v>
      </c>
      <c r="R411" s="23">
        <f t="shared" si="43"/>
        <v>0</v>
      </c>
      <c r="S411" s="17"/>
      <c r="T411" s="23">
        <f t="shared" si="48"/>
        <v>0</v>
      </c>
      <c r="U411" s="38">
        <f t="shared" si="44"/>
        <v>0</v>
      </c>
      <c r="V411" s="23">
        <f t="shared" si="45"/>
        <v>0</v>
      </c>
    </row>
    <row r="412" spans="14:22" ht="15" customHeight="1" x14ac:dyDescent="0.25">
      <c r="N412" s="17">
        <v>409</v>
      </c>
      <c r="O412" s="23">
        <f t="shared" si="47"/>
        <v>0</v>
      </c>
      <c r="P412" s="38">
        <f t="shared" si="42"/>
        <v>0</v>
      </c>
      <c r="Q412" s="38">
        <f t="shared" si="46"/>
        <v>0</v>
      </c>
      <c r="R412" s="23">
        <f t="shared" si="43"/>
        <v>0</v>
      </c>
      <c r="S412" s="17"/>
      <c r="T412" s="23">
        <f t="shared" si="48"/>
        <v>0</v>
      </c>
      <c r="U412" s="38">
        <f t="shared" si="44"/>
        <v>0</v>
      </c>
      <c r="V412" s="23">
        <f t="shared" si="45"/>
        <v>0</v>
      </c>
    </row>
    <row r="413" spans="14:22" ht="15" customHeight="1" x14ac:dyDescent="0.25">
      <c r="N413" s="17">
        <v>410</v>
      </c>
      <c r="O413" s="23">
        <f t="shared" si="47"/>
        <v>0</v>
      </c>
      <c r="P413" s="38">
        <f t="shared" si="42"/>
        <v>0</v>
      </c>
      <c r="Q413" s="38">
        <f t="shared" si="46"/>
        <v>0</v>
      </c>
      <c r="R413" s="23">
        <f t="shared" si="43"/>
        <v>0</v>
      </c>
      <c r="S413" s="17"/>
      <c r="T413" s="23">
        <f t="shared" si="48"/>
        <v>0</v>
      </c>
      <c r="U413" s="38">
        <f t="shared" si="44"/>
        <v>0</v>
      </c>
      <c r="V413" s="23">
        <f t="shared" si="45"/>
        <v>0</v>
      </c>
    </row>
    <row r="414" spans="14:22" ht="15" customHeight="1" x14ac:dyDescent="0.25">
      <c r="N414" s="17">
        <v>411</v>
      </c>
      <c r="O414" s="23">
        <f t="shared" si="47"/>
        <v>0</v>
      </c>
      <c r="P414" s="38">
        <f t="shared" si="42"/>
        <v>0</v>
      </c>
      <c r="Q414" s="38">
        <f t="shared" si="46"/>
        <v>0</v>
      </c>
      <c r="R414" s="23">
        <f t="shared" si="43"/>
        <v>0</v>
      </c>
      <c r="S414" s="17"/>
      <c r="T414" s="23">
        <f t="shared" si="48"/>
        <v>0</v>
      </c>
      <c r="U414" s="38">
        <f t="shared" si="44"/>
        <v>0</v>
      </c>
      <c r="V414" s="23">
        <f t="shared" si="45"/>
        <v>0</v>
      </c>
    </row>
    <row r="415" spans="14:22" ht="15" customHeight="1" x14ac:dyDescent="0.25">
      <c r="N415" s="17">
        <v>412</v>
      </c>
      <c r="O415" s="23">
        <f t="shared" si="47"/>
        <v>0</v>
      </c>
      <c r="P415" s="38">
        <f t="shared" si="42"/>
        <v>0</v>
      </c>
      <c r="Q415" s="38">
        <f t="shared" si="46"/>
        <v>0</v>
      </c>
      <c r="R415" s="23">
        <f t="shared" si="43"/>
        <v>0</v>
      </c>
      <c r="S415" s="17"/>
      <c r="T415" s="23">
        <f t="shared" si="48"/>
        <v>0</v>
      </c>
      <c r="U415" s="38">
        <f t="shared" si="44"/>
        <v>0</v>
      </c>
      <c r="V415" s="23">
        <f t="shared" si="45"/>
        <v>0</v>
      </c>
    </row>
    <row r="416" spans="14:22" ht="15" customHeight="1" x14ac:dyDescent="0.25">
      <c r="N416" s="17">
        <v>413</v>
      </c>
      <c r="O416" s="23">
        <f t="shared" si="47"/>
        <v>0</v>
      </c>
      <c r="P416" s="38">
        <f t="shared" si="42"/>
        <v>0</v>
      </c>
      <c r="Q416" s="38">
        <f t="shared" si="46"/>
        <v>0</v>
      </c>
      <c r="R416" s="23">
        <f t="shared" si="43"/>
        <v>0</v>
      </c>
      <c r="S416" s="17"/>
      <c r="T416" s="23">
        <f t="shared" si="48"/>
        <v>0</v>
      </c>
      <c r="U416" s="38">
        <f t="shared" si="44"/>
        <v>0</v>
      </c>
      <c r="V416" s="23">
        <f t="shared" si="45"/>
        <v>0</v>
      </c>
    </row>
    <row r="417" spans="14:22" ht="15" customHeight="1" x14ac:dyDescent="0.25">
      <c r="N417" s="17">
        <v>414</v>
      </c>
      <c r="O417" s="23">
        <f t="shared" si="47"/>
        <v>0</v>
      </c>
      <c r="P417" s="38">
        <f t="shared" si="42"/>
        <v>0</v>
      </c>
      <c r="Q417" s="38">
        <f t="shared" si="46"/>
        <v>0</v>
      </c>
      <c r="R417" s="23">
        <f t="shared" si="43"/>
        <v>0</v>
      </c>
      <c r="S417" s="17"/>
      <c r="T417" s="23">
        <f t="shared" si="48"/>
        <v>0</v>
      </c>
      <c r="U417" s="38">
        <f t="shared" si="44"/>
        <v>0</v>
      </c>
      <c r="V417" s="23">
        <f t="shared" si="45"/>
        <v>0</v>
      </c>
    </row>
    <row r="418" spans="14:22" ht="15" customHeight="1" x14ac:dyDescent="0.25">
      <c r="N418" s="17">
        <v>415</v>
      </c>
      <c r="O418" s="23">
        <f t="shared" si="47"/>
        <v>0</v>
      </c>
      <c r="P418" s="38">
        <f t="shared" si="42"/>
        <v>0</v>
      </c>
      <c r="Q418" s="38">
        <f t="shared" si="46"/>
        <v>0</v>
      </c>
      <c r="R418" s="23">
        <f t="shared" si="43"/>
        <v>0</v>
      </c>
      <c r="S418" s="17"/>
      <c r="T418" s="23">
        <f t="shared" si="48"/>
        <v>0</v>
      </c>
      <c r="U418" s="38">
        <f t="shared" si="44"/>
        <v>0</v>
      </c>
      <c r="V418" s="23">
        <f t="shared" si="45"/>
        <v>0</v>
      </c>
    </row>
    <row r="419" spans="14:22" ht="15" customHeight="1" x14ac:dyDescent="0.25">
      <c r="N419" s="17">
        <v>416</v>
      </c>
      <c r="O419" s="23">
        <f t="shared" si="47"/>
        <v>0</v>
      </c>
      <c r="P419" s="38">
        <f t="shared" si="42"/>
        <v>0</v>
      </c>
      <c r="Q419" s="38">
        <f t="shared" si="46"/>
        <v>0</v>
      </c>
      <c r="R419" s="23">
        <f t="shared" si="43"/>
        <v>0</v>
      </c>
      <c r="S419" s="17"/>
      <c r="T419" s="23">
        <f t="shared" si="48"/>
        <v>0</v>
      </c>
      <c r="U419" s="38">
        <f t="shared" si="44"/>
        <v>0</v>
      </c>
      <c r="V419" s="23">
        <f t="shared" si="45"/>
        <v>0</v>
      </c>
    </row>
    <row r="420" spans="14:22" ht="15" customHeight="1" x14ac:dyDescent="0.25">
      <c r="N420" s="17">
        <v>417</v>
      </c>
      <c r="O420" s="23">
        <f t="shared" si="47"/>
        <v>0</v>
      </c>
      <c r="P420" s="38">
        <f t="shared" si="42"/>
        <v>0</v>
      </c>
      <c r="Q420" s="38">
        <f t="shared" si="46"/>
        <v>0</v>
      </c>
      <c r="R420" s="23">
        <f t="shared" si="43"/>
        <v>0</v>
      </c>
      <c r="S420" s="17"/>
      <c r="T420" s="23">
        <f t="shared" si="48"/>
        <v>0</v>
      </c>
      <c r="U420" s="38">
        <f t="shared" si="44"/>
        <v>0</v>
      </c>
      <c r="V420" s="23">
        <f t="shared" si="45"/>
        <v>0</v>
      </c>
    </row>
    <row r="421" spans="14:22" ht="15" customHeight="1" x14ac:dyDescent="0.25">
      <c r="N421" s="17">
        <v>418</v>
      </c>
      <c r="O421" s="23">
        <f t="shared" si="47"/>
        <v>0</v>
      </c>
      <c r="P421" s="38">
        <f t="shared" si="42"/>
        <v>0</v>
      </c>
      <c r="Q421" s="38">
        <f t="shared" si="46"/>
        <v>0</v>
      </c>
      <c r="R421" s="23">
        <f t="shared" si="43"/>
        <v>0</v>
      </c>
      <c r="S421" s="17"/>
      <c r="T421" s="23">
        <f t="shared" si="48"/>
        <v>0</v>
      </c>
      <c r="U421" s="38">
        <f t="shared" si="44"/>
        <v>0</v>
      </c>
      <c r="V421" s="23">
        <f t="shared" si="45"/>
        <v>0</v>
      </c>
    </row>
    <row r="422" spans="14:22" ht="15" customHeight="1" x14ac:dyDescent="0.25">
      <c r="N422" s="17">
        <v>419</v>
      </c>
      <c r="O422" s="23">
        <f t="shared" si="47"/>
        <v>0</v>
      </c>
      <c r="P422" s="38">
        <f t="shared" si="42"/>
        <v>0</v>
      </c>
      <c r="Q422" s="38">
        <f t="shared" si="46"/>
        <v>0</v>
      </c>
      <c r="R422" s="23">
        <f t="shared" si="43"/>
        <v>0</v>
      </c>
      <c r="S422" s="17"/>
      <c r="T422" s="23">
        <f t="shared" si="48"/>
        <v>0</v>
      </c>
      <c r="U422" s="38">
        <f t="shared" si="44"/>
        <v>0</v>
      </c>
      <c r="V422" s="23">
        <f t="shared" si="45"/>
        <v>0</v>
      </c>
    </row>
    <row r="423" spans="14:22" ht="15" customHeight="1" x14ac:dyDescent="0.25">
      <c r="N423" s="17">
        <v>420</v>
      </c>
      <c r="O423" s="23">
        <f t="shared" si="47"/>
        <v>0</v>
      </c>
      <c r="P423" s="38">
        <f t="shared" si="42"/>
        <v>0</v>
      </c>
      <c r="Q423" s="38">
        <f t="shared" si="46"/>
        <v>0</v>
      </c>
      <c r="R423" s="23">
        <f t="shared" si="43"/>
        <v>0</v>
      </c>
      <c r="S423" s="17"/>
      <c r="T423" s="23">
        <f t="shared" si="48"/>
        <v>0</v>
      </c>
      <c r="U423" s="38">
        <f t="shared" si="44"/>
        <v>0</v>
      </c>
      <c r="V423" s="23">
        <f t="shared" si="45"/>
        <v>0</v>
      </c>
    </row>
    <row r="424" spans="14:22" ht="15" customHeight="1" x14ac:dyDescent="0.25">
      <c r="N424" s="17">
        <v>421</v>
      </c>
      <c r="O424" s="23">
        <f t="shared" si="47"/>
        <v>0</v>
      </c>
      <c r="P424" s="38">
        <f t="shared" si="42"/>
        <v>0</v>
      </c>
      <c r="Q424" s="38">
        <f t="shared" si="46"/>
        <v>0</v>
      </c>
      <c r="R424" s="23">
        <f t="shared" si="43"/>
        <v>0</v>
      </c>
      <c r="S424" s="17"/>
      <c r="T424" s="23">
        <f t="shared" si="48"/>
        <v>0</v>
      </c>
      <c r="U424" s="38">
        <f t="shared" si="44"/>
        <v>0</v>
      </c>
      <c r="V424" s="23">
        <f t="shared" si="45"/>
        <v>0</v>
      </c>
    </row>
    <row r="425" spans="14:22" ht="15" customHeight="1" x14ac:dyDescent="0.25">
      <c r="N425" s="17">
        <v>422</v>
      </c>
      <c r="O425" s="23">
        <f t="shared" si="47"/>
        <v>0</v>
      </c>
      <c r="P425" s="38">
        <f t="shared" si="42"/>
        <v>0</v>
      </c>
      <c r="Q425" s="38">
        <f t="shared" si="46"/>
        <v>0</v>
      </c>
      <c r="R425" s="23">
        <f t="shared" si="43"/>
        <v>0</v>
      </c>
      <c r="S425" s="17"/>
      <c r="T425" s="23">
        <f t="shared" si="48"/>
        <v>0</v>
      </c>
      <c r="U425" s="38">
        <f t="shared" si="44"/>
        <v>0</v>
      </c>
      <c r="V425" s="23">
        <f t="shared" si="45"/>
        <v>0</v>
      </c>
    </row>
    <row r="426" spans="14:22" ht="15" customHeight="1" x14ac:dyDescent="0.25">
      <c r="N426" s="17">
        <v>423</v>
      </c>
      <c r="O426" s="23">
        <f t="shared" si="47"/>
        <v>0</v>
      </c>
      <c r="P426" s="38">
        <f t="shared" si="42"/>
        <v>0</v>
      </c>
      <c r="Q426" s="38">
        <f t="shared" si="46"/>
        <v>0</v>
      </c>
      <c r="R426" s="23">
        <f t="shared" si="43"/>
        <v>0</v>
      </c>
      <c r="S426" s="17"/>
      <c r="T426" s="23">
        <f t="shared" si="48"/>
        <v>0</v>
      </c>
      <c r="U426" s="38">
        <f t="shared" si="44"/>
        <v>0</v>
      </c>
      <c r="V426" s="23">
        <f t="shared" si="45"/>
        <v>0</v>
      </c>
    </row>
    <row r="427" spans="14:22" ht="15" customHeight="1" x14ac:dyDescent="0.25">
      <c r="N427" s="17">
        <v>424</v>
      </c>
      <c r="O427" s="23">
        <f t="shared" si="47"/>
        <v>0</v>
      </c>
      <c r="P427" s="38">
        <f t="shared" si="42"/>
        <v>0</v>
      </c>
      <c r="Q427" s="38">
        <f t="shared" si="46"/>
        <v>0</v>
      </c>
      <c r="R427" s="23">
        <f t="shared" si="43"/>
        <v>0</v>
      </c>
      <c r="S427" s="17"/>
      <c r="T427" s="23">
        <f t="shared" si="48"/>
        <v>0</v>
      </c>
      <c r="U427" s="38">
        <f t="shared" si="44"/>
        <v>0</v>
      </c>
      <c r="V427" s="23">
        <f t="shared" si="45"/>
        <v>0</v>
      </c>
    </row>
    <row r="428" spans="14:22" ht="15" customHeight="1" x14ac:dyDescent="0.25">
      <c r="N428" s="17">
        <v>425</v>
      </c>
      <c r="O428" s="23">
        <f t="shared" si="47"/>
        <v>0</v>
      </c>
      <c r="P428" s="38">
        <f t="shared" si="42"/>
        <v>0</v>
      </c>
      <c r="Q428" s="38">
        <f t="shared" si="46"/>
        <v>0</v>
      </c>
      <c r="R428" s="23">
        <f t="shared" si="43"/>
        <v>0</v>
      </c>
      <c r="S428" s="17"/>
      <c r="T428" s="23">
        <f t="shared" si="48"/>
        <v>0</v>
      </c>
      <c r="U428" s="38">
        <f t="shared" si="44"/>
        <v>0</v>
      </c>
      <c r="V428" s="23">
        <f t="shared" si="45"/>
        <v>0</v>
      </c>
    </row>
    <row r="429" spans="14:22" ht="15" customHeight="1" x14ac:dyDescent="0.25">
      <c r="N429" s="17">
        <v>426</v>
      </c>
      <c r="O429" s="23">
        <f t="shared" si="47"/>
        <v>0</v>
      </c>
      <c r="P429" s="38">
        <f t="shared" si="42"/>
        <v>0</v>
      </c>
      <c r="Q429" s="38">
        <f t="shared" si="46"/>
        <v>0</v>
      </c>
      <c r="R429" s="23">
        <f t="shared" si="43"/>
        <v>0</v>
      </c>
      <c r="S429" s="17"/>
      <c r="T429" s="23">
        <f t="shared" si="48"/>
        <v>0</v>
      </c>
      <c r="U429" s="38">
        <f t="shared" si="44"/>
        <v>0</v>
      </c>
      <c r="V429" s="23">
        <f t="shared" si="45"/>
        <v>0</v>
      </c>
    </row>
    <row r="430" spans="14:22" ht="15" customHeight="1" x14ac:dyDescent="0.25">
      <c r="N430" s="17">
        <v>427</v>
      </c>
      <c r="O430" s="23">
        <f t="shared" si="47"/>
        <v>0</v>
      </c>
      <c r="P430" s="38">
        <f t="shared" si="42"/>
        <v>0</v>
      </c>
      <c r="Q430" s="38">
        <f t="shared" si="46"/>
        <v>0</v>
      </c>
      <c r="R430" s="23">
        <f t="shared" si="43"/>
        <v>0</v>
      </c>
      <c r="S430" s="17"/>
      <c r="T430" s="23">
        <f t="shared" si="48"/>
        <v>0</v>
      </c>
      <c r="U430" s="38">
        <f t="shared" si="44"/>
        <v>0</v>
      </c>
      <c r="V430" s="23">
        <f t="shared" si="45"/>
        <v>0</v>
      </c>
    </row>
    <row r="431" spans="14:22" ht="15" customHeight="1" x14ac:dyDescent="0.25">
      <c r="N431" s="17">
        <v>428</v>
      </c>
      <c r="O431" s="23">
        <f t="shared" si="47"/>
        <v>0</v>
      </c>
      <c r="P431" s="38">
        <f t="shared" si="42"/>
        <v>0</v>
      </c>
      <c r="Q431" s="38">
        <f t="shared" si="46"/>
        <v>0</v>
      </c>
      <c r="R431" s="23">
        <f t="shared" si="43"/>
        <v>0</v>
      </c>
      <c r="S431" s="17"/>
      <c r="T431" s="23">
        <f t="shared" si="48"/>
        <v>0</v>
      </c>
      <c r="U431" s="38">
        <f t="shared" si="44"/>
        <v>0</v>
      </c>
      <c r="V431" s="23">
        <f t="shared" si="45"/>
        <v>0</v>
      </c>
    </row>
    <row r="432" spans="14:22" ht="15" customHeight="1" x14ac:dyDescent="0.25">
      <c r="N432" s="17">
        <v>429</v>
      </c>
      <c r="O432" s="23">
        <f t="shared" si="47"/>
        <v>0</v>
      </c>
      <c r="P432" s="38">
        <f t="shared" si="42"/>
        <v>0</v>
      </c>
      <c r="Q432" s="38">
        <f t="shared" si="46"/>
        <v>0</v>
      </c>
      <c r="R432" s="23">
        <f t="shared" si="43"/>
        <v>0</v>
      </c>
      <c r="S432" s="17"/>
      <c r="T432" s="23">
        <f t="shared" si="48"/>
        <v>0</v>
      </c>
      <c r="U432" s="38">
        <f t="shared" si="44"/>
        <v>0</v>
      </c>
      <c r="V432" s="23">
        <f t="shared" si="45"/>
        <v>0</v>
      </c>
    </row>
    <row r="433" spans="14:22" ht="15" customHeight="1" x14ac:dyDescent="0.25">
      <c r="N433" s="17">
        <v>430</v>
      </c>
      <c r="O433" s="23">
        <f t="shared" si="47"/>
        <v>0</v>
      </c>
      <c r="P433" s="38">
        <f t="shared" si="42"/>
        <v>0</v>
      </c>
      <c r="Q433" s="38">
        <f t="shared" si="46"/>
        <v>0</v>
      </c>
      <c r="R433" s="23">
        <f t="shared" si="43"/>
        <v>0</v>
      </c>
      <c r="S433" s="17"/>
      <c r="T433" s="23">
        <f t="shared" si="48"/>
        <v>0</v>
      </c>
      <c r="U433" s="38">
        <f t="shared" si="44"/>
        <v>0</v>
      </c>
      <c r="V433" s="23">
        <f t="shared" si="45"/>
        <v>0</v>
      </c>
    </row>
    <row r="434" spans="14:22" ht="15" customHeight="1" x14ac:dyDescent="0.25">
      <c r="N434" s="17">
        <v>431</v>
      </c>
      <c r="O434" s="23">
        <f t="shared" si="47"/>
        <v>0</v>
      </c>
      <c r="P434" s="38">
        <f t="shared" si="42"/>
        <v>0</v>
      </c>
      <c r="Q434" s="38">
        <f t="shared" si="46"/>
        <v>0</v>
      </c>
      <c r="R434" s="23">
        <f t="shared" si="43"/>
        <v>0</v>
      </c>
      <c r="S434" s="17"/>
      <c r="T434" s="23">
        <f t="shared" si="48"/>
        <v>0</v>
      </c>
      <c r="U434" s="38">
        <f t="shared" si="44"/>
        <v>0</v>
      </c>
      <c r="V434" s="23">
        <f t="shared" si="45"/>
        <v>0</v>
      </c>
    </row>
    <row r="435" spans="14:22" ht="15" customHeight="1" x14ac:dyDescent="0.25">
      <c r="N435" s="17">
        <v>432</v>
      </c>
      <c r="O435" s="23">
        <f t="shared" si="47"/>
        <v>0</v>
      </c>
      <c r="P435" s="38">
        <f t="shared" si="42"/>
        <v>0</v>
      </c>
      <c r="Q435" s="38">
        <f t="shared" si="46"/>
        <v>0</v>
      </c>
      <c r="R435" s="23">
        <f t="shared" si="43"/>
        <v>0</v>
      </c>
      <c r="S435" s="17"/>
      <c r="T435" s="23">
        <f t="shared" si="48"/>
        <v>0</v>
      </c>
      <c r="U435" s="38">
        <f t="shared" si="44"/>
        <v>0</v>
      </c>
      <c r="V435" s="23">
        <f t="shared" si="45"/>
        <v>0</v>
      </c>
    </row>
    <row r="436" spans="14:22" ht="15" customHeight="1" x14ac:dyDescent="0.25">
      <c r="N436" s="17">
        <v>433</v>
      </c>
      <c r="O436" s="23">
        <f t="shared" si="47"/>
        <v>0</v>
      </c>
      <c r="P436" s="38">
        <f t="shared" si="42"/>
        <v>0</v>
      </c>
      <c r="Q436" s="38">
        <f t="shared" si="46"/>
        <v>0</v>
      </c>
      <c r="R436" s="23">
        <f t="shared" si="43"/>
        <v>0</v>
      </c>
      <c r="S436" s="17"/>
      <c r="T436" s="23">
        <f t="shared" si="48"/>
        <v>0</v>
      </c>
      <c r="U436" s="38">
        <f t="shared" si="44"/>
        <v>0</v>
      </c>
      <c r="V436" s="23">
        <f t="shared" si="45"/>
        <v>0</v>
      </c>
    </row>
    <row r="437" spans="14:22" ht="15" customHeight="1" x14ac:dyDescent="0.25">
      <c r="N437" s="17">
        <v>434</v>
      </c>
      <c r="O437" s="23">
        <f t="shared" si="47"/>
        <v>0</v>
      </c>
      <c r="P437" s="38">
        <f t="shared" si="42"/>
        <v>0</v>
      </c>
      <c r="Q437" s="38">
        <f t="shared" si="46"/>
        <v>0</v>
      </c>
      <c r="R437" s="23">
        <f t="shared" si="43"/>
        <v>0</v>
      </c>
      <c r="S437" s="17"/>
      <c r="T437" s="23">
        <f t="shared" si="48"/>
        <v>0</v>
      </c>
      <c r="U437" s="38">
        <f t="shared" si="44"/>
        <v>0</v>
      </c>
      <c r="V437" s="23">
        <f t="shared" si="45"/>
        <v>0</v>
      </c>
    </row>
    <row r="438" spans="14:22" ht="15" customHeight="1" x14ac:dyDescent="0.25">
      <c r="N438" s="17">
        <v>435</v>
      </c>
      <c r="O438" s="23">
        <f t="shared" si="47"/>
        <v>0</v>
      </c>
      <c r="P438" s="38">
        <f t="shared" si="42"/>
        <v>0</v>
      </c>
      <c r="Q438" s="38">
        <f t="shared" si="46"/>
        <v>0</v>
      </c>
      <c r="R438" s="23">
        <f t="shared" si="43"/>
        <v>0</v>
      </c>
      <c r="S438" s="17"/>
      <c r="T438" s="23">
        <f t="shared" si="48"/>
        <v>0</v>
      </c>
      <c r="U438" s="38">
        <f t="shared" si="44"/>
        <v>0</v>
      </c>
      <c r="V438" s="23">
        <f t="shared" si="45"/>
        <v>0</v>
      </c>
    </row>
    <row r="439" spans="14:22" ht="15" customHeight="1" x14ac:dyDescent="0.25">
      <c r="N439" s="17">
        <v>436</v>
      </c>
      <c r="O439" s="23">
        <f t="shared" si="47"/>
        <v>0</v>
      </c>
      <c r="P439" s="38">
        <f t="shared" si="42"/>
        <v>0</v>
      </c>
      <c r="Q439" s="38">
        <f t="shared" si="46"/>
        <v>0</v>
      </c>
      <c r="R439" s="23">
        <f t="shared" si="43"/>
        <v>0</v>
      </c>
      <c r="S439" s="17"/>
      <c r="T439" s="23">
        <f t="shared" si="48"/>
        <v>0</v>
      </c>
      <c r="U439" s="38">
        <f t="shared" si="44"/>
        <v>0</v>
      </c>
      <c r="V439" s="23">
        <f t="shared" si="45"/>
        <v>0</v>
      </c>
    </row>
    <row r="440" spans="14:22" ht="15" customHeight="1" x14ac:dyDescent="0.25">
      <c r="N440" s="17">
        <v>437</v>
      </c>
      <c r="O440" s="23">
        <f t="shared" si="47"/>
        <v>0</v>
      </c>
      <c r="P440" s="38">
        <f t="shared" si="42"/>
        <v>0</v>
      </c>
      <c r="Q440" s="38">
        <f t="shared" si="46"/>
        <v>0</v>
      </c>
      <c r="R440" s="23">
        <f t="shared" si="43"/>
        <v>0</v>
      </c>
      <c r="S440" s="17"/>
      <c r="T440" s="23">
        <f t="shared" si="48"/>
        <v>0</v>
      </c>
      <c r="U440" s="38">
        <f t="shared" si="44"/>
        <v>0</v>
      </c>
      <c r="V440" s="23">
        <f t="shared" si="45"/>
        <v>0</v>
      </c>
    </row>
    <row r="441" spans="14:22" ht="15" customHeight="1" x14ac:dyDescent="0.25">
      <c r="N441" s="17">
        <v>438</v>
      </c>
      <c r="O441" s="23">
        <f t="shared" si="47"/>
        <v>0</v>
      </c>
      <c r="P441" s="38">
        <f t="shared" si="42"/>
        <v>0</v>
      </c>
      <c r="Q441" s="38">
        <f t="shared" si="46"/>
        <v>0</v>
      </c>
      <c r="R441" s="23">
        <f t="shared" si="43"/>
        <v>0</v>
      </c>
      <c r="S441" s="17"/>
      <c r="T441" s="23">
        <f t="shared" si="48"/>
        <v>0</v>
      </c>
      <c r="U441" s="38">
        <f t="shared" si="44"/>
        <v>0</v>
      </c>
      <c r="V441" s="23">
        <f t="shared" si="45"/>
        <v>0</v>
      </c>
    </row>
    <row r="442" spans="14:22" ht="15" customHeight="1" x14ac:dyDescent="0.25">
      <c r="N442" s="17">
        <v>439</v>
      </c>
      <c r="O442" s="23">
        <f t="shared" si="47"/>
        <v>0</v>
      </c>
      <c r="P442" s="38">
        <f t="shared" si="42"/>
        <v>0</v>
      </c>
      <c r="Q442" s="38">
        <f t="shared" si="46"/>
        <v>0</v>
      </c>
      <c r="R442" s="23">
        <f t="shared" si="43"/>
        <v>0</v>
      </c>
      <c r="S442" s="17"/>
      <c r="T442" s="23">
        <f t="shared" si="48"/>
        <v>0</v>
      </c>
      <c r="U442" s="38">
        <f t="shared" si="44"/>
        <v>0</v>
      </c>
      <c r="V442" s="23">
        <f t="shared" si="45"/>
        <v>0</v>
      </c>
    </row>
    <row r="443" spans="14:22" ht="15" customHeight="1" x14ac:dyDescent="0.25">
      <c r="N443" s="17">
        <v>440</v>
      </c>
      <c r="O443" s="23">
        <f t="shared" si="47"/>
        <v>0</v>
      </c>
      <c r="P443" s="38">
        <f t="shared" si="42"/>
        <v>0</v>
      </c>
      <c r="Q443" s="38">
        <f t="shared" si="46"/>
        <v>0</v>
      </c>
      <c r="R443" s="23">
        <f t="shared" si="43"/>
        <v>0</v>
      </c>
      <c r="S443" s="17"/>
      <c r="T443" s="23">
        <f t="shared" si="48"/>
        <v>0</v>
      </c>
      <c r="U443" s="38">
        <f t="shared" si="44"/>
        <v>0</v>
      </c>
      <c r="V443" s="23">
        <f t="shared" si="45"/>
        <v>0</v>
      </c>
    </row>
    <row r="444" spans="14:22" ht="15" customHeight="1" x14ac:dyDescent="0.25">
      <c r="N444" s="17">
        <v>441</v>
      </c>
      <c r="O444" s="23">
        <f t="shared" si="47"/>
        <v>0</v>
      </c>
      <c r="P444" s="38">
        <f t="shared" si="42"/>
        <v>0</v>
      </c>
      <c r="Q444" s="38">
        <f t="shared" si="46"/>
        <v>0</v>
      </c>
      <c r="R444" s="23">
        <f t="shared" si="43"/>
        <v>0</v>
      </c>
      <c r="S444" s="17"/>
      <c r="T444" s="23">
        <f t="shared" si="48"/>
        <v>0</v>
      </c>
      <c r="U444" s="38">
        <f t="shared" si="44"/>
        <v>0</v>
      </c>
      <c r="V444" s="23">
        <f t="shared" si="45"/>
        <v>0</v>
      </c>
    </row>
    <row r="445" spans="14:22" ht="15" customHeight="1" x14ac:dyDescent="0.25">
      <c r="N445" s="17">
        <v>442</v>
      </c>
      <c r="O445" s="23">
        <f t="shared" si="47"/>
        <v>0</v>
      </c>
      <c r="P445" s="38">
        <f t="shared" si="42"/>
        <v>0</v>
      </c>
      <c r="Q445" s="38">
        <f t="shared" si="46"/>
        <v>0</v>
      </c>
      <c r="R445" s="23">
        <f t="shared" si="43"/>
        <v>0</v>
      </c>
      <c r="S445" s="17"/>
      <c r="T445" s="23">
        <f t="shared" si="48"/>
        <v>0</v>
      </c>
      <c r="U445" s="38">
        <f t="shared" si="44"/>
        <v>0</v>
      </c>
      <c r="V445" s="23">
        <f t="shared" si="45"/>
        <v>0</v>
      </c>
    </row>
    <row r="446" spans="14:22" ht="15" customHeight="1" x14ac:dyDescent="0.25">
      <c r="N446" s="17">
        <v>443</v>
      </c>
      <c r="O446" s="23">
        <f t="shared" si="47"/>
        <v>0</v>
      </c>
      <c r="P446" s="38">
        <f t="shared" si="42"/>
        <v>0</v>
      </c>
      <c r="Q446" s="38">
        <f t="shared" si="46"/>
        <v>0</v>
      </c>
      <c r="R446" s="23">
        <f t="shared" si="43"/>
        <v>0</v>
      </c>
      <c r="S446" s="17"/>
      <c r="T446" s="23">
        <f t="shared" si="48"/>
        <v>0</v>
      </c>
      <c r="U446" s="38">
        <f t="shared" si="44"/>
        <v>0</v>
      </c>
      <c r="V446" s="23">
        <f t="shared" si="45"/>
        <v>0</v>
      </c>
    </row>
    <row r="447" spans="14:22" ht="15" customHeight="1" x14ac:dyDescent="0.25">
      <c r="N447" s="17">
        <v>444</v>
      </c>
      <c r="O447" s="23">
        <f t="shared" si="47"/>
        <v>0</v>
      </c>
      <c r="P447" s="38">
        <f t="shared" si="42"/>
        <v>0</v>
      </c>
      <c r="Q447" s="38">
        <f t="shared" si="46"/>
        <v>0</v>
      </c>
      <c r="R447" s="23">
        <f t="shared" si="43"/>
        <v>0</v>
      </c>
      <c r="S447" s="17"/>
      <c r="T447" s="23">
        <f t="shared" si="48"/>
        <v>0</v>
      </c>
      <c r="U447" s="38">
        <f t="shared" si="44"/>
        <v>0</v>
      </c>
      <c r="V447" s="23">
        <f t="shared" si="45"/>
        <v>0</v>
      </c>
    </row>
    <row r="448" spans="14:22" ht="15" customHeight="1" x14ac:dyDescent="0.25">
      <c r="N448" s="17">
        <v>445</v>
      </c>
      <c r="O448" s="23">
        <f t="shared" si="47"/>
        <v>0</v>
      </c>
      <c r="P448" s="38">
        <f t="shared" si="42"/>
        <v>0</v>
      </c>
      <c r="Q448" s="38">
        <f t="shared" si="46"/>
        <v>0</v>
      </c>
      <c r="R448" s="23">
        <f t="shared" si="43"/>
        <v>0</v>
      </c>
      <c r="S448" s="17"/>
      <c r="T448" s="23">
        <f t="shared" si="48"/>
        <v>0</v>
      </c>
      <c r="U448" s="38">
        <f t="shared" si="44"/>
        <v>0</v>
      </c>
      <c r="V448" s="23">
        <f t="shared" si="45"/>
        <v>0</v>
      </c>
    </row>
    <row r="449" spans="14:22" ht="15" customHeight="1" x14ac:dyDescent="0.25">
      <c r="N449" s="17">
        <v>446</v>
      </c>
      <c r="O449" s="23">
        <f t="shared" si="47"/>
        <v>0</v>
      </c>
      <c r="P449" s="38">
        <f t="shared" si="42"/>
        <v>0</v>
      </c>
      <c r="Q449" s="38">
        <f t="shared" si="46"/>
        <v>0</v>
      </c>
      <c r="R449" s="23">
        <f t="shared" si="43"/>
        <v>0</v>
      </c>
      <c r="S449" s="17"/>
      <c r="T449" s="23">
        <f t="shared" si="48"/>
        <v>0</v>
      </c>
      <c r="U449" s="38">
        <f t="shared" si="44"/>
        <v>0</v>
      </c>
      <c r="V449" s="23">
        <f t="shared" si="45"/>
        <v>0</v>
      </c>
    </row>
    <row r="450" spans="14:22" ht="15" customHeight="1" x14ac:dyDescent="0.25">
      <c r="N450" s="17">
        <v>447</v>
      </c>
      <c r="O450" s="23">
        <f t="shared" si="47"/>
        <v>0</v>
      </c>
      <c r="P450" s="38">
        <f t="shared" si="42"/>
        <v>0</v>
      </c>
      <c r="Q450" s="38">
        <f t="shared" si="46"/>
        <v>0</v>
      </c>
      <c r="R450" s="23">
        <f t="shared" si="43"/>
        <v>0</v>
      </c>
      <c r="S450" s="17"/>
      <c r="T450" s="23">
        <f t="shared" si="48"/>
        <v>0</v>
      </c>
      <c r="U450" s="38">
        <f t="shared" si="44"/>
        <v>0</v>
      </c>
      <c r="V450" s="23">
        <f t="shared" si="45"/>
        <v>0</v>
      </c>
    </row>
    <row r="451" spans="14:22" ht="15" customHeight="1" x14ac:dyDescent="0.25">
      <c r="N451" s="17">
        <v>448</v>
      </c>
      <c r="O451" s="23">
        <f t="shared" si="47"/>
        <v>0</v>
      </c>
      <c r="P451" s="38">
        <f t="shared" si="42"/>
        <v>0</v>
      </c>
      <c r="Q451" s="38">
        <f t="shared" si="46"/>
        <v>0</v>
      </c>
      <c r="R451" s="23">
        <f t="shared" si="43"/>
        <v>0</v>
      </c>
      <c r="S451" s="17"/>
      <c r="T451" s="23">
        <f t="shared" si="48"/>
        <v>0</v>
      </c>
      <c r="U451" s="38">
        <f t="shared" si="44"/>
        <v>0</v>
      </c>
      <c r="V451" s="23">
        <f t="shared" si="45"/>
        <v>0</v>
      </c>
    </row>
    <row r="452" spans="14:22" ht="15" customHeight="1" x14ac:dyDescent="0.25">
      <c r="N452" s="17">
        <v>449</v>
      </c>
      <c r="O452" s="23">
        <f t="shared" si="47"/>
        <v>0</v>
      </c>
      <c r="P452" s="38">
        <f t="shared" ref="P452:P515" si="49">I$10</f>
        <v>0</v>
      </c>
      <c r="Q452" s="38">
        <f t="shared" si="46"/>
        <v>0</v>
      </c>
      <c r="R452" s="23">
        <f t="shared" ref="R452:R515" si="50">SUM(O452:Q452)*(I$15/12)</f>
        <v>0</v>
      </c>
      <c r="S452" s="17"/>
      <c r="T452" s="23">
        <f t="shared" si="48"/>
        <v>0</v>
      </c>
      <c r="U452" s="38">
        <f t="shared" ref="U452:U515" si="51">-Q452</f>
        <v>0</v>
      </c>
      <c r="V452" s="23">
        <f t="shared" ref="V452:V515" si="52">(T452+U452)*L$3/12</f>
        <v>0</v>
      </c>
    </row>
    <row r="453" spans="14:22" ht="15" customHeight="1" x14ac:dyDescent="0.25">
      <c r="N453" s="17">
        <v>450</v>
      </c>
      <c r="O453" s="23">
        <f t="shared" si="47"/>
        <v>0</v>
      </c>
      <c r="P453" s="38">
        <f t="shared" si="49"/>
        <v>0</v>
      </c>
      <c r="Q453" s="38">
        <f t="shared" ref="Q453:Q516" si="53">IF(O453&gt;I$12,I$11-O453,0)</f>
        <v>0</v>
      </c>
      <c r="R453" s="23">
        <f t="shared" si="50"/>
        <v>0</v>
      </c>
      <c r="S453" s="17"/>
      <c r="T453" s="23">
        <f t="shared" si="48"/>
        <v>0</v>
      </c>
      <c r="U453" s="38">
        <f t="shared" si="51"/>
        <v>0</v>
      </c>
      <c r="V453" s="23">
        <f t="shared" si="52"/>
        <v>0</v>
      </c>
    </row>
    <row r="454" spans="14:22" ht="15" customHeight="1" x14ac:dyDescent="0.25">
      <c r="N454" s="17">
        <v>451</v>
      </c>
      <c r="O454" s="23">
        <f t="shared" ref="O454:O517" si="54">SUM(O453:R453)</f>
        <v>0</v>
      </c>
      <c r="P454" s="38">
        <f t="shared" si="49"/>
        <v>0</v>
      </c>
      <c r="Q454" s="38">
        <f t="shared" si="53"/>
        <v>0</v>
      </c>
      <c r="R454" s="23">
        <f t="shared" si="50"/>
        <v>0</v>
      </c>
      <c r="S454" s="17"/>
      <c r="T454" s="23">
        <f t="shared" ref="T454:T517" si="55">SUM(T453:V453)</f>
        <v>0</v>
      </c>
      <c r="U454" s="38">
        <f t="shared" si="51"/>
        <v>0</v>
      </c>
      <c r="V454" s="23">
        <f t="shared" si="52"/>
        <v>0</v>
      </c>
    </row>
    <row r="455" spans="14:22" ht="15" customHeight="1" x14ac:dyDescent="0.25">
      <c r="N455" s="17">
        <v>452</v>
      </c>
      <c r="O455" s="23">
        <f t="shared" si="54"/>
        <v>0</v>
      </c>
      <c r="P455" s="38">
        <f t="shared" si="49"/>
        <v>0</v>
      </c>
      <c r="Q455" s="38">
        <f t="shared" si="53"/>
        <v>0</v>
      </c>
      <c r="R455" s="23">
        <f t="shared" si="50"/>
        <v>0</v>
      </c>
      <c r="S455" s="17"/>
      <c r="T455" s="23">
        <f t="shared" si="55"/>
        <v>0</v>
      </c>
      <c r="U455" s="38">
        <f t="shared" si="51"/>
        <v>0</v>
      </c>
      <c r="V455" s="23">
        <f t="shared" si="52"/>
        <v>0</v>
      </c>
    </row>
    <row r="456" spans="14:22" ht="15" customHeight="1" x14ac:dyDescent="0.25">
      <c r="N456" s="17">
        <v>453</v>
      </c>
      <c r="O456" s="23">
        <f t="shared" si="54"/>
        <v>0</v>
      </c>
      <c r="P456" s="38">
        <f t="shared" si="49"/>
        <v>0</v>
      </c>
      <c r="Q456" s="38">
        <f t="shared" si="53"/>
        <v>0</v>
      </c>
      <c r="R456" s="23">
        <f t="shared" si="50"/>
        <v>0</v>
      </c>
      <c r="S456" s="17"/>
      <c r="T456" s="23">
        <f t="shared" si="55"/>
        <v>0</v>
      </c>
      <c r="U456" s="38">
        <f t="shared" si="51"/>
        <v>0</v>
      </c>
      <c r="V456" s="23">
        <f t="shared" si="52"/>
        <v>0</v>
      </c>
    </row>
    <row r="457" spans="14:22" ht="15" customHeight="1" x14ac:dyDescent="0.25">
      <c r="N457" s="17">
        <v>454</v>
      </c>
      <c r="O457" s="23">
        <f t="shared" si="54"/>
        <v>0</v>
      </c>
      <c r="P457" s="38">
        <f t="shared" si="49"/>
        <v>0</v>
      </c>
      <c r="Q457" s="38">
        <f t="shared" si="53"/>
        <v>0</v>
      </c>
      <c r="R457" s="23">
        <f t="shared" si="50"/>
        <v>0</v>
      </c>
      <c r="S457" s="17"/>
      <c r="T457" s="23">
        <f t="shared" si="55"/>
        <v>0</v>
      </c>
      <c r="U457" s="38">
        <f t="shared" si="51"/>
        <v>0</v>
      </c>
      <c r="V457" s="23">
        <f t="shared" si="52"/>
        <v>0</v>
      </c>
    </row>
    <row r="458" spans="14:22" ht="15" customHeight="1" x14ac:dyDescent="0.25">
      <c r="N458" s="17">
        <v>455</v>
      </c>
      <c r="O458" s="23">
        <f t="shared" si="54"/>
        <v>0</v>
      </c>
      <c r="P458" s="38">
        <f t="shared" si="49"/>
        <v>0</v>
      </c>
      <c r="Q458" s="38">
        <f t="shared" si="53"/>
        <v>0</v>
      </c>
      <c r="R458" s="23">
        <f t="shared" si="50"/>
        <v>0</v>
      </c>
      <c r="S458" s="17"/>
      <c r="T458" s="23">
        <f t="shared" si="55"/>
        <v>0</v>
      </c>
      <c r="U458" s="38">
        <f t="shared" si="51"/>
        <v>0</v>
      </c>
      <c r="V458" s="23">
        <f t="shared" si="52"/>
        <v>0</v>
      </c>
    </row>
    <row r="459" spans="14:22" ht="15" customHeight="1" x14ac:dyDescent="0.25">
      <c r="N459" s="17">
        <v>456</v>
      </c>
      <c r="O459" s="23">
        <f t="shared" si="54"/>
        <v>0</v>
      </c>
      <c r="P459" s="38">
        <f t="shared" si="49"/>
        <v>0</v>
      </c>
      <c r="Q459" s="38">
        <f t="shared" si="53"/>
        <v>0</v>
      </c>
      <c r="R459" s="23">
        <f t="shared" si="50"/>
        <v>0</v>
      </c>
      <c r="S459" s="17"/>
      <c r="T459" s="23">
        <f t="shared" si="55"/>
        <v>0</v>
      </c>
      <c r="U459" s="38">
        <f t="shared" si="51"/>
        <v>0</v>
      </c>
      <c r="V459" s="23">
        <f t="shared" si="52"/>
        <v>0</v>
      </c>
    </row>
    <row r="460" spans="14:22" ht="15" customHeight="1" x14ac:dyDescent="0.25">
      <c r="N460" s="17">
        <v>457</v>
      </c>
      <c r="O460" s="23">
        <f t="shared" si="54"/>
        <v>0</v>
      </c>
      <c r="P460" s="38">
        <f t="shared" si="49"/>
        <v>0</v>
      </c>
      <c r="Q460" s="38">
        <f t="shared" si="53"/>
        <v>0</v>
      </c>
      <c r="R460" s="23">
        <f t="shared" si="50"/>
        <v>0</v>
      </c>
      <c r="S460" s="17"/>
      <c r="T460" s="23">
        <f t="shared" si="55"/>
        <v>0</v>
      </c>
      <c r="U460" s="38">
        <f t="shared" si="51"/>
        <v>0</v>
      </c>
      <c r="V460" s="23">
        <f t="shared" si="52"/>
        <v>0</v>
      </c>
    </row>
    <row r="461" spans="14:22" ht="15" customHeight="1" x14ac:dyDescent="0.25">
      <c r="N461" s="17">
        <v>458</v>
      </c>
      <c r="O461" s="23">
        <f t="shared" si="54"/>
        <v>0</v>
      </c>
      <c r="P461" s="38">
        <f t="shared" si="49"/>
        <v>0</v>
      </c>
      <c r="Q461" s="38">
        <f t="shared" si="53"/>
        <v>0</v>
      </c>
      <c r="R461" s="23">
        <f t="shared" si="50"/>
        <v>0</v>
      </c>
      <c r="S461" s="17"/>
      <c r="T461" s="23">
        <f t="shared" si="55"/>
        <v>0</v>
      </c>
      <c r="U461" s="38">
        <f t="shared" si="51"/>
        <v>0</v>
      </c>
      <c r="V461" s="23">
        <f t="shared" si="52"/>
        <v>0</v>
      </c>
    </row>
    <row r="462" spans="14:22" ht="15" customHeight="1" x14ac:dyDescent="0.25">
      <c r="N462" s="17">
        <v>459</v>
      </c>
      <c r="O462" s="23">
        <f t="shared" si="54"/>
        <v>0</v>
      </c>
      <c r="P462" s="38">
        <f t="shared" si="49"/>
        <v>0</v>
      </c>
      <c r="Q462" s="38">
        <f t="shared" si="53"/>
        <v>0</v>
      </c>
      <c r="R462" s="23">
        <f t="shared" si="50"/>
        <v>0</v>
      </c>
      <c r="S462" s="17"/>
      <c r="T462" s="23">
        <f t="shared" si="55"/>
        <v>0</v>
      </c>
      <c r="U462" s="38">
        <f t="shared" si="51"/>
        <v>0</v>
      </c>
      <c r="V462" s="23">
        <f t="shared" si="52"/>
        <v>0</v>
      </c>
    </row>
    <row r="463" spans="14:22" ht="15" customHeight="1" x14ac:dyDescent="0.25">
      <c r="N463" s="17">
        <v>460</v>
      </c>
      <c r="O463" s="23">
        <f t="shared" si="54"/>
        <v>0</v>
      </c>
      <c r="P463" s="38">
        <f t="shared" si="49"/>
        <v>0</v>
      </c>
      <c r="Q463" s="38">
        <f t="shared" si="53"/>
        <v>0</v>
      </c>
      <c r="R463" s="23">
        <f t="shared" si="50"/>
        <v>0</v>
      </c>
      <c r="S463" s="17"/>
      <c r="T463" s="23">
        <f t="shared" si="55"/>
        <v>0</v>
      </c>
      <c r="U463" s="38">
        <f t="shared" si="51"/>
        <v>0</v>
      </c>
      <c r="V463" s="23">
        <f t="shared" si="52"/>
        <v>0</v>
      </c>
    </row>
    <row r="464" spans="14:22" ht="15" customHeight="1" x14ac:dyDescent="0.25">
      <c r="N464" s="17">
        <v>461</v>
      </c>
      <c r="O464" s="23">
        <f t="shared" si="54"/>
        <v>0</v>
      </c>
      <c r="P464" s="38">
        <f t="shared" si="49"/>
        <v>0</v>
      </c>
      <c r="Q464" s="38">
        <f t="shared" si="53"/>
        <v>0</v>
      </c>
      <c r="R464" s="23">
        <f t="shared" si="50"/>
        <v>0</v>
      </c>
      <c r="S464" s="17"/>
      <c r="T464" s="23">
        <f t="shared" si="55"/>
        <v>0</v>
      </c>
      <c r="U464" s="38">
        <f t="shared" si="51"/>
        <v>0</v>
      </c>
      <c r="V464" s="23">
        <f t="shared" si="52"/>
        <v>0</v>
      </c>
    </row>
    <row r="465" spans="14:22" ht="15" customHeight="1" x14ac:dyDescent="0.25">
      <c r="N465" s="17">
        <v>462</v>
      </c>
      <c r="O465" s="23">
        <f t="shared" si="54"/>
        <v>0</v>
      </c>
      <c r="P465" s="38">
        <f t="shared" si="49"/>
        <v>0</v>
      </c>
      <c r="Q465" s="38">
        <f t="shared" si="53"/>
        <v>0</v>
      </c>
      <c r="R465" s="23">
        <f t="shared" si="50"/>
        <v>0</v>
      </c>
      <c r="S465" s="17"/>
      <c r="T465" s="23">
        <f t="shared" si="55"/>
        <v>0</v>
      </c>
      <c r="U465" s="38">
        <f t="shared" si="51"/>
        <v>0</v>
      </c>
      <c r="V465" s="23">
        <f t="shared" si="52"/>
        <v>0</v>
      </c>
    </row>
    <row r="466" spans="14:22" ht="15" customHeight="1" x14ac:dyDescent="0.25">
      <c r="N466" s="17">
        <v>463</v>
      </c>
      <c r="O466" s="23">
        <f t="shared" si="54"/>
        <v>0</v>
      </c>
      <c r="P466" s="38">
        <f t="shared" si="49"/>
        <v>0</v>
      </c>
      <c r="Q466" s="38">
        <f t="shared" si="53"/>
        <v>0</v>
      </c>
      <c r="R466" s="23">
        <f t="shared" si="50"/>
        <v>0</v>
      </c>
      <c r="S466" s="17"/>
      <c r="T466" s="23">
        <f t="shared" si="55"/>
        <v>0</v>
      </c>
      <c r="U466" s="38">
        <f t="shared" si="51"/>
        <v>0</v>
      </c>
      <c r="V466" s="23">
        <f t="shared" si="52"/>
        <v>0</v>
      </c>
    </row>
    <row r="467" spans="14:22" ht="15" customHeight="1" x14ac:dyDescent="0.25">
      <c r="N467" s="17">
        <v>464</v>
      </c>
      <c r="O467" s="23">
        <f t="shared" si="54"/>
        <v>0</v>
      </c>
      <c r="P467" s="38">
        <f t="shared" si="49"/>
        <v>0</v>
      </c>
      <c r="Q467" s="38">
        <f t="shared" si="53"/>
        <v>0</v>
      </c>
      <c r="R467" s="23">
        <f t="shared" si="50"/>
        <v>0</v>
      </c>
      <c r="S467" s="17"/>
      <c r="T467" s="23">
        <f t="shared" si="55"/>
        <v>0</v>
      </c>
      <c r="U467" s="38">
        <f t="shared" si="51"/>
        <v>0</v>
      </c>
      <c r="V467" s="23">
        <f t="shared" si="52"/>
        <v>0</v>
      </c>
    </row>
    <row r="468" spans="14:22" ht="15" customHeight="1" x14ac:dyDescent="0.25">
      <c r="N468" s="17">
        <v>465</v>
      </c>
      <c r="O468" s="23">
        <f t="shared" si="54"/>
        <v>0</v>
      </c>
      <c r="P468" s="38">
        <f t="shared" si="49"/>
        <v>0</v>
      </c>
      <c r="Q468" s="38">
        <f t="shared" si="53"/>
        <v>0</v>
      </c>
      <c r="R468" s="23">
        <f t="shared" si="50"/>
        <v>0</v>
      </c>
      <c r="S468" s="17"/>
      <c r="T468" s="23">
        <f t="shared" si="55"/>
        <v>0</v>
      </c>
      <c r="U468" s="38">
        <f t="shared" si="51"/>
        <v>0</v>
      </c>
      <c r="V468" s="23">
        <f t="shared" si="52"/>
        <v>0</v>
      </c>
    </row>
    <row r="469" spans="14:22" ht="15" customHeight="1" x14ac:dyDescent="0.25">
      <c r="N469" s="17">
        <v>466</v>
      </c>
      <c r="O469" s="23">
        <f t="shared" si="54"/>
        <v>0</v>
      </c>
      <c r="P469" s="38">
        <f t="shared" si="49"/>
        <v>0</v>
      </c>
      <c r="Q469" s="38">
        <f t="shared" si="53"/>
        <v>0</v>
      </c>
      <c r="R469" s="23">
        <f t="shared" si="50"/>
        <v>0</v>
      </c>
      <c r="S469" s="17"/>
      <c r="T469" s="23">
        <f t="shared" si="55"/>
        <v>0</v>
      </c>
      <c r="U469" s="38">
        <f t="shared" si="51"/>
        <v>0</v>
      </c>
      <c r="V469" s="23">
        <f t="shared" si="52"/>
        <v>0</v>
      </c>
    </row>
    <row r="470" spans="14:22" ht="15" customHeight="1" x14ac:dyDescent="0.25">
      <c r="N470" s="17">
        <v>467</v>
      </c>
      <c r="O470" s="23">
        <f t="shared" si="54"/>
        <v>0</v>
      </c>
      <c r="P470" s="38">
        <f t="shared" si="49"/>
        <v>0</v>
      </c>
      <c r="Q470" s="38">
        <f t="shared" si="53"/>
        <v>0</v>
      </c>
      <c r="R470" s="23">
        <f t="shared" si="50"/>
        <v>0</v>
      </c>
      <c r="S470" s="17"/>
      <c r="T470" s="23">
        <f t="shared" si="55"/>
        <v>0</v>
      </c>
      <c r="U470" s="38">
        <f t="shared" si="51"/>
        <v>0</v>
      </c>
      <c r="V470" s="23">
        <f t="shared" si="52"/>
        <v>0</v>
      </c>
    </row>
    <row r="471" spans="14:22" ht="15" customHeight="1" x14ac:dyDescent="0.25">
      <c r="N471" s="17">
        <v>468</v>
      </c>
      <c r="O471" s="23">
        <f t="shared" si="54"/>
        <v>0</v>
      </c>
      <c r="P471" s="38">
        <f t="shared" si="49"/>
        <v>0</v>
      </c>
      <c r="Q471" s="38">
        <f t="shared" si="53"/>
        <v>0</v>
      </c>
      <c r="R471" s="23">
        <f t="shared" si="50"/>
        <v>0</v>
      </c>
      <c r="S471" s="17"/>
      <c r="T471" s="23">
        <f t="shared" si="55"/>
        <v>0</v>
      </c>
      <c r="U471" s="38">
        <f t="shared" si="51"/>
        <v>0</v>
      </c>
      <c r="V471" s="23">
        <f t="shared" si="52"/>
        <v>0</v>
      </c>
    </row>
    <row r="472" spans="14:22" ht="15" customHeight="1" x14ac:dyDescent="0.25">
      <c r="N472" s="17">
        <v>469</v>
      </c>
      <c r="O472" s="23">
        <f t="shared" si="54"/>
        <v>0</v>
      </c>
      <c r="P472" s="38">
        <f t="shared" si="49"/>
        <v>0</v>
      </c>
      <c r="Q472" s="38">
        <f t="shared" si="53"/>
        <v>0</v>
      </c>
      <c r="R472" s="23">
        <f t="shared" si="50"/>
        <v>0</v>
      </c>
      <c r="S472" s="17"/>
      <c r="T472" s="23">
        <f t="shared" si="55"/>
        <v>0</v>
      </c>
      <c r="U472" s="38">
        <f t="shared" si="51"/>
        <v>0</v>
      </c>
      <c r="V472" s="23">
        <f t="shared" si="52"/>
        <v>0</v>
      </c>
    </row>
    <row r="473" spans="14:22" ht="15" customHeight="1" x14ac:dyDescent="0.25">
      <c r="N473" s="17">
        <v>470</v>
      </c>
      <c r="O473" s="23">
        <f t="shared" si="54"/>
        <v>0</v>
      </c>
      <c r="P473" s="38">
        <f t="shared" si="49"/>
        <v>0</v>
      </c>
      <c r="Q473" s="38">
        <f t="shared" si="53"/>
        <v>0</v>
      </c>
      <c r="R473" s="23">
        <f t="shared" si="50"/>
        <v>0</v>
      </c>
      <c r="S473" s="17"/>
      <c r="T473" s="23">
        <f t="shared" si="55"/>
        <v>0</v>
      </c>
      <c r="U473" s="38">
        <f t="shared" si="51"/>
        <v>0</v>
      </c>
      <c r="V473" s="23">
        <f t="shared" si="52"/>
        <v>0</v>
      </c>
    </row>
    <row r="474" spans="14:22" ht="15" customHeight="1" x14ac:dyDescent="0.25">
      <c r="N474" s="17">
        <v>471</v>
      </c>
      <c r="O474" s="23">
        <f t="shared" si="54"/>
        <v>0</v>
      </c>
      <c r="P474" s="38">
        <f t="shared" si="49"/>
        <v>0</v>
      </c>
      <c r="Q474" s="38">
        <f t="shared" si="53"/>
        <v>0</v>
      </c>
      <c r="R474" s="23">
        <f t="shared" si="50"/>
        <v>0</v>
      </c>
      <c r="S474" s="17"/>
      <c r="T474" s="23">
        <f t="shared" si="55"/>
        <v>0</v>
      </c>
      <c r="U474" s="38">
        <f t="shared" si="51"/>
        <v>0</v>
      </c>
      <c r="V474" s="23">
        <f t="shared" si="52"/>
        <v>0</v>
      </c>
    </row>
    <row r="475" spans="14:22" ht="15" customHeight="1" x14ac:dyDescent="0.25">
      <c r="N475" s="17">
        <v>472</v>
      </c>
      <c r="O475" s="23">
        <f t="shared" si="54"/>
        <v>0</v>
      </c>
      <c r="P475" s="38">
        <f t="shared" si="49"/>
        <v>0</v>
      </c>
      <c r="Q475" s="38">
        <f t="shared" si="53"/>
        <v>0</v>
      </c>
      <c r="R475" s="23">
        <f t="shared" si="50"/>
        <v>0</v>
      </c>
      <c r="S475" s="17"/>
      <c r="T475" s="23">
        <f t="shared" si="55"/>
        <v>0</v>
      </c>
      <c r="U475" s="38">
        <f t="shared" si="51"/>
        <v>0</v>
      </c>
      <c r="V475" s="23">
        <f t="shared" si="52"/>
        <v>0</v>
      </c>
    </row>
    <row r="476" spans="14:22" ht="15" customHeight="1" x14ac:dyDescent="0.25">
      <c r="N476" s="17">
        <v>473</v>
      </c>
      <c r="O476" s="23">
        <f t="shared" si="54"/>
        <v>0</v>
      </c>
      <c r="P476" s="38">
        <f t="shared" si="49"/>
        <v>0</v>
      </c>
      <c r="Q476" s="38">
        <f t="shared" si="53"/>
        <v>0</v>
      </c>
      <c r="R476" s="23">
        <f t="shared" si="50"/>
        <v>0</v>
      </c>
      <c r="S476" s="17"/>
      <c r="T476" s="23">
        <f t="shared" si="55"/>
        <v>0</v>
      </c>
      <c r="U476" s="38">
        <f t="shared" si="51"/>
        <v>0</v>
      </c>
      <c r="V476" s="23">
        <f t="shared" si="52"/>
        <v>0</v>
      </c>
    </row>
    <row r="477" spans="14:22" ht="15" customHeight="1" x14ac:dyDescent="0.25">
      <c r="N477" s="17">
        <v>474</v>
      </c>
      <c r="O477" s="23">
        <f t="shared" si="54"/>
        <v>0</v>
      </c>
      <c r="P477" s="38">
        <f t="shared" si="49"/>
        <v>0</v>
      </c>
      <c r="Q477" s="38">
        <f t="shared" si="53"/>
        <v>0</v>
      </c>
      <c r="R477" s="23">
        <f t="shared" si="50"/>
        <v>0</v>
      </c>
      <c r="S477" s="17"/>
      <c r="T477" s="23">
        <f t="shared" si="55"/>
        <v>0</v>
      </c>
      <c r="U477" s="38">
        <f t="shared" si="51"/>
        <v>0</v>
      </c>
      <c r="V477" s="23">
        <f t="shared" si="52"/>
        <v>0</v>
      </c>
    </row>
    <row r="478" spans="14:22" ht="15" customHeight="1" x14ac:dyDescent="0.25">
      <c r="N478" s="17">
        <v>475</v>
      </c>
      <c r="O478" s="23">
        <f t="shared" si="54"/>
        <v>0</v>
      </c>
      <c r="P478" s="38">
        <f t="shared" si="49"/>
        <v>0</v>
      </c>
      <c r="Q478" s="38">
        <f t="shared" si="53"/>
        <v>0</v>
      </c>
      <c r="R478" s="23">
        <f t="shared" si="50"/>
        <v>0</v>
      </c>
      <c r="S478" s="17"/>
      <c r="T478" s="23">
        <f t="shared" si="55"/>
        <v>0</v>
      </c>
      <c r="U478" s="38">
        <f t="shared" si="51"/>
        <v>0</v>
      </c>
      <c r="V478" s="23">
        <f t="shared" si="52"/>
        <v>0</v>
      </c>
    </row>
    <row r="479" spans="14:22" ht="15" customHeight="1" x14ac:dyDescent="0.25">
      <c r="N479" s="17">
        <v>476</v>
      </c>
      <c r="O479" s="23">
        <f t="shared" si="54"/>
        <v>0</v>
      </c>
      <c r="P479" s="38">
        <f t="shared" si="49"/>
        <v>0</v>
      </c>
      <c r="Q479" s="38">
        <f t="shared" si="53"/>
        <v>0</v>
      </c>
      <c r="R479" s="23">
        <f t="shared" si="50"/>
        <v>0</v>
      </c>
      <c r="S479" s="17"/>
      <c r="T479" s="23">
        <f t="shared" si="55"/>
        <v>0</v>
      </c>
      <c r="U479" s="38">
        <f t="shared" si="51"/>
        <v>0</v>
      </c>
      <c r="V479" s="23">
        <f t="shared" si="52"/>
        <v>0</v>
      </c>
    </row>
    <row r="480" spans="14:22" ht="15" customHeight="1" x14ac:dyDescent="0.25">
      <c r="N480" s="17">
        <v>477</v>
      </c>
      <c r="O480" s="23">
        <f t="shared" si="54"/>
        <v>0</v>
      </c>
      <c r="P480" s="38">
        <f t="shared" si="49"/>
        <v>0</v>
      </c>
      <c r="Q480" s="38">
        <f t="shared" si="53"/>
        <v>0</v>
      </c>
      <c r="R480" s="23">
        <f t="shared" si="50"/>
        <v>0</v>
      </c>
      <c r="S480" s="17"/>
      <c r="T480" s="23">
        <f t="shared" si="55"/>
        <v>0</v>
      </c>
      <c r="U480" s="38">
        <f t="shared" si="51"/>
        <v>0</v>
      </c>
      <c r="V480" s="23">
        <f t="shared" si="52"/>
        <v>0</v>
      </c>
    </row>
    <row r="481" spans="14:22" ht="15" customHeight="1" x14ac:dyDescent="0.25">
      <c r="N481" s="17">
        <v>478</v>
      </c>
      <c r="O481" s="23">
        <f t="shared" si="54"/>
        <v>0</v>
      </c>
      <c r="P481" s="38">
        <f t="shared" si="49"/>
        <v>0</v>
      </c>
      <c r="Q481" s="38">
        <f t="shared" si="53"/>
        <v>0</v>
      </c>
      <c r="R481" s="23">
        <f t="shared" si="50"/>
        <v>0</v>
      </c>
      <c r="S481" s="17"/>
      <c r="T481" s="23">
        <f t="shared" si="55"/>
        <v>0</v>
      </c>
      <c r="U481" s="38">
        <f t="shared" si="51"/>
        <v>0</v>
      </c>
      <c r="V481" s="23">
        <f t="shared" si="52"/>
        <v>0</v>
      </c>
    </row>
    <row r="482" spans="14:22" ht="15" customHeight="1" x14ac:dyDescent="0.25">
      <c r="N482" s="17">
        <v>479</v>
      </c>
      <c r="O482" s="23">
        <f t="shared" si="54"/>
        <v>0</v>
      </c>
      <c r="P482" s="38">
        <f t="shared" si="49"/>
        <v>0</v>
      </c>
      <c r="Q482" s="38">
        <f t="shared" si="53"/>
        <v>0</v>
      </c>
      <c r="R482" s="23">
        <f t="shared" si="50"/>
        <v>0</v>
      </c>
      <c r="S482" s="17"/>
      <c r="T482" s="23">
        <f t="shared" si="55"/>
        <v>0</v>
      </c>
      <c r="U482" s="38">
        <f t="shared" si="51"/>
        <v>0</v>
      </c>
      <c r="V482" s="23">
        <f t="shared" si="52"/>
        <v>0</v>
      </c>
    </row>
    <row r="483" spans="14:22" ht="15" customHeight="1" x14ac:dyDescent="0.25">
      <c r="N483" s="17">
        <v>480</v>
      </c>
      <c r="O483" s="23">
        <f t="shared" si="54"/>
        <v>0</v>
      </c>
      <c r="P483" s="38">
        <f t="shared" si="49"/>
        <v>0</v>
      </c>
      <c r="Q483" s="38">
        <f t="shared" si="53"/>
        <v>0</v>
      </c>
      <c r="R483" s="23">
        <f t="shared" si="50"/>
        <v>0</v>
      </c>
      <c r="S483" s="17"/>
      <c r="T483" s="23">
        <f t="shared" si="55"/>
        <v>0</v>
      </c>
      <c r="U483" s="38">
        <f t="shared" si="51"/>
        <v>0</v>
      </c>
      <c r="V483" s="23">
        <f t="shared" si="52"/>
        <v>0</v>
      </c>
    </row>
    <row r="484" spans="14:22" ht="15" customHeight="1" x14ac:dyDescent="0.25">
      <c r="N484" s="17">
        <v>481</v>
      </c>
      <c r="O484" s="23">
        <f t="shared" si="54"/>
        <v>0</v>
      </c>
      <c r="P484" s="38">
        <f t="shared" si="49"/>
        <v>0</v>
      </c>
      <c r="Q484" s="38">
        <f t="shared" si="53"/>
        <v>0</v>
      </c>
      <c r="R484" s="23">
        <f t="shared" si="50"/>
        <v>0</v>
      </c>
      <c r="S484" s="17"/>
      <c r="T484" s="23">
        <f t="shared" si="55"/>
        <v>0</v>
      </c>
      <c r="U484" s="38">
        <f t="shared" si="51"/>
        <v>0</v>
      </c>
      <c r="V484" s="23">
        <f t="shared" si="52"/>
        <v>0</v>
      </c>
    </row>
    <row r="485" spans="14:22" ht="15" customHeight="1" x14ac:dyDescent="0.25">
      <c r="N485" s="17">
        <v>482</v>
      </c>
      <c r="O485" s="23">
        <f t="shared" si="54"/>
        <v>0</v>
      </c>
      <c r="P485" s="38">
        <f t="shared" si="49"/>
        <v>0</v>
      </c>
      <c r="Q485" s="38">
        <f t="shared" si="53"/>
        <v>0</v>
      </c>
      <c r="R485" s="23">
        <f t="shared" si="50"/>
        <v>0</v>
      </c>
      <c r="S485" s="17"/>
      <c r="T485" s="23">
        <f t="shared" si="55"/>
        <v>0</v>
      </c>
      <c r="U485" s="38">
        <f t="shared" si="51"/>
        <v>0</v>
      </c>
      <c r="V485" s="23">
        <f t="shared" si="52"/>
        <v>0</v>
      </c>
    </row>
    <row r="486" spans="14:22" ht="15" customHeight="1" x14ac:dyDescent="0.25">
      <c r="N486" s="17">
        <v>483</v>
      </c>
      <c r="O486" s="23">
        <f t="shared" si="54"/>
        <v>0</v>
      </c>
      <c r="P486" s="38">
        <f t="shared" si="49"/>
        <v>0</v>
      </c>
      <c r="Q486" s="38">
        <f t="shared" si="53"/>
        <v>0</v>
      </c>
      <c r="R486" s="23">
        <f t="shared" si="50"/>
        <v>0</v>
      </c>
      <c r="S486" s="17"/>
      <c r="T486" s="23">
        <f t="shared" si="55"/>
        <v>0</v>
      </c>
      <c r="U486" s="38">
        <f t="shared" si="51"/>
        <v>0</v>
      </c>
      <c r="V486" s="23">
        <f t="shared" si="52"/>
        <v>0</v>
      </c>
    </row>
    <row r="487" spans="14:22" ht="15" customHeight="1" x14ac:dyDescent="0.25">
      <c r="N487" s="17">
        <v>484</v>
      </c>
      <c r="O487" s="23">
        <f t="shared" si="54"/>
        <v>0</v>
      </c>
      <c r="P487" s="38">
        <f t="shared" si="49"/>
        <v>0</v>
      </c>
      <c r="Q487" s="38">
        <f t="shared" si="53"/>
        <v>0</v>
      </c>
      <c r="R487" s="23">
        <f t="shared" si="50"/>
        <v>0</v>
      </c>
      <c r="S487" s="17"/>
      <c r="T487" s="23">
        <f t="shared" si="55"/>
        <v>0</v>
      </c>
      <c r="U487" s="38">
        <f t="shared" si="51"/>
        <v>0</v>
      </c>
      <c r="V487" s="23">
        <f t="shared" si="52"/>
        <v>0</v>
      </c>
    </row>
    <row r="488" spans="14:22" ht="15" customHeight="1" x14ac:dyDescent="0.25">
      <c r="N488" s="17">
        <v>485</v>
      </c>
      <c r="O488" s="23">
        <f t="shared" si="54"/>
        <v>0</v>
      </c>
      <c r="P488" s="38">
        <f t="shared" si="49"/>
        <v>0</v>
      </c>
      <c r="Q488" s="38">
        <f t="shared" si="53"/>
        <v>0</v>
      </c>
      <c r="R488" s="23">
        <f t="shared" si="50"/>
        <v>0</v>
      </c>
      <c r="S488" s="17"/>
      <c r="T488" s="23">
        <f t="shared" si="55"/>
        <v>0</v>
      </c>
      <c r="U488" s="38">
        <f t="shared" si="51"/>
        <v>0</v>
      </c>
      <c r="V488" s="23">
        <f t="shared" si="52"/>
        <v>0</v>
      </c>
    </row>
    <row r="489" spans="14:22" ht="15" customHeight="1" x14ac:dyDescent="0.25">
      <c r="N489" s="17">
        <v>486</v>
      </c>
      <c r="O489" s="23">
        <f t="shared" si="54"/>
        <v>0</v>
      </c>
      <c r="P489" s="38">
        <f t="shared" si="49"/>
        <v>0</v>
      </c>
      <c r="Q489" s="38">
        <f t="shared" si="53"/>
        <v>0</v>
      </c>
      <c r="R489" s="23">
        <f t="shared" si="50"/>
        <v>0</v>
      </c>
      <c r="S489" s="17"/>
      <c r="T489" s="23">
        <f t="shared" si="55"/>
        <v>0</v>
      </c>
      <c r="U489" s="38">
        <f t="shared" si="51"/>
        <v>0</v>
      </c>
      <c r="V489" s="23">
        <f t="shared" si="52"/>
        <v>0</v>
      </c>
    </row>
    <row r="490" spans="14:22" ht="15" customHeight="1" x14ac:dyDescent="0.25">
      <c r="N490" s="17">
        <v>487</v>
      </c>
      <c r="O490" s="23">
        <f t="shared" si="54"/>
        <v>0</v>
      </c>
      <c r="P490" s="38">
        <f t="shared" si="49"/>
        <v>0</v>
      </c>
      <c r="Q490" s="38">
        <f t="shared" si="53"/>
        <v>0</v>
      </c>
      <c r="R490" s="23">
        <f t="shared" si="50"/>
        <v>0</v>
      </c>
      <c r="S490" s="17"/>
      <c r="T490" s="23">
        <f t="shared" si="55"/>
        <v>0</v>
      </c>
      <c r="U490" s="38">
        <f t="shared" si="51"/>
        <v>0</v>
      </c>
      <c r="V490" s="23">
        <f t="shared" si="52"/>
        <v>0</v>
      </c>
    </row>
    <row r="491" spans="14:22" ht="15" customHeight="1" x14ac:dyDescent="0.25">
      <c r="N491" s="17">
        <v>488</v>
      </c>
      <c r="O491" s="23">
        <f t="shared" si="54"/>
        <v>0</v>
      </c>
      <c r="P491" s="38">
        <f t="shared" si="49"/>
        <v>0</v>
      </c>
      <c r="Q491" s="38">
        <f t="shared" si="53"/>
        <v>0</v>
      </c>
      <c r="R491" s="23">
        <f t="shared" si="50"/>
        <v>0</v>
      </c>
      <c r="S491" s="17"/>
      <c r="T491" s="23">
        <f t="shared" si="55"/>
        <v>0</v>
      </c>
      <c r="U491" s="38">
        <f t="shared" si="51"/>
        <v>0</v>
      </c>
      <c r="V491" s="23">
        <f t="shared" si="52"/>
        <v>0</v>
      </c>
    </row>
    <row r="492" spans="14:22" ht="15" customHeight="1" x14ac:dyDescent="0.25">
      <c r="N492" s="17">
        <v>489</v>
      </c>
      <c r="O492" s="23">
        <f t="shared" si="54"/>
        <v>0</v>
      </c>
      <c r="P492" s="38">
        <f t="shared" si="49"/>
        <v>0</v>
      </c>
      <c r="Q492" s="38">
        <f t="shared" si="53"/>
        <v>0</v>
      </c>
      <c r="R492" s="23">
        <f t="shared" si="50"/>
        <v>0</v>
      </c>
      <c r="S492" s="17"/>
      <c r="T492" s="23">
        <f t="shared" si="55"/>
        <v>0</v>
      </c>
      <c r="U492" s="38">
        <f t="shared" si="51"/>
        <v>0</v>
      </c>
      <c r="V492" s="23">
        <f t="shared" si="52"/>
        <v>0</v>
      </c>
    </row>
    <row r="493" spans="14:22" ht="15" customHeight="1" x14ac:dyDescent="0.25">
      <c r="N493" s="17">
        <v>490</v>
      </c>
      <c r="O493" s="23">
        <f t="shared" si="54"/>
        <v>0</v>
      </c>
      <c r="P493" s="38">
        <f t="shared" si="49"/>
        <v>0</v>
      </c>
      <c r="Q493" s="38">
        <f t="shared" si="53"/>
        <v>0</v>
      </c>
      <c r="R493" s="23">
        <f t="shared" si="50"/>
        <v>0</v>
      </c>
      <c r="S493" s="17"/>
      <c r="T493" s="23">
        <f t="shared" si="55"/>
        <v>0</v>
      </c>
      <c r="U493" s="38">
        <f t="shared" si="51"/>
        <v>0</v>
      </c>
      <c r="V493" s="23">
        <f t="shared" si="52"/>
        <v>0</v>
      </c>
    </row>
    <row r="494" spans="14:22" ht="15" customHeight="1" x14ac:dyDescent="0.25">
      <c r="N494" s="17">
        <v>491</v>
      </c>
      <c r="O494" s="23">
        <f t="shared" si="54"/>
        <v>0</v>
      </c>
      <c r="P494" s="38">
        <f t="shared" si="49"/>
        <v>0</v>
      </c>
      <c r="Q494" s="38">
        <f t="shared" si="53"/>
        <v>0</v>
      </c>
      <c r="R494" s="23">
        <f t="shared" si="50"/>
        <v>0</v>
      </c>
      <c r="S494" s="17"/>
      <c r="T494" s="23">
        <f t="shared" si="55"/>
        <v>0</v>
      </c>
      <c r="U494" s="38">
        <f t="shared" si="51"/>
        <v>0</v>
      </c>
      <c r="V494" s="23">
        <f t="shared" si="52"/>
        <v>0</v>
      </c>
    </row>
    <row r="495" spans="14:22" ht="15" customHeight="1" x14ac:dyDescent="0.25">
      <c r="N495" s="17">
        <v>492</v>
      </c>
      <c r="O495" s="23">
        <f t="shared" si="54"/>
        <v>0</v>
      </c>
      <c r="P495" s="38">
        <f t="shared" si="49"/>
        <v>0</v>
      </c>
      <c r="Q495" s="38">
        <f t="shared" si="53"/>
        <v>0</v>
      </c>
      <c r="R495" s="23">
        <f t="shared" si="50"/>
        <v>0</v>
      </c>
      <c r="S495" s="17"/>
      <c r="T495" s="23">
        <f t="shared" si="55"/>
        <v>0</v>
      </c>
      <c r="U495" s="38">
        <f t="shared" si="51"/>
        <v>0</v>
      </c>
      <c r="V495" s="23">
        <f t="shared" si="52"/>
        <v>0</v>
      </c>
    </row>
    <row r="496" spans="14:22" ht="15" customHeight="1" x14ac:dyDescent="0.25">
      <c r="N496" s="17">
        <v>493</v>
      </c>
      <c r="O496" s="23">
        <f t="shared" si="54"/>
        <v>0</v>
      </c>
      <c r="P496" s="38">
        <f t="shared" si="49"/>
        <v>0</v>
      </c>
      <c r="Q496" s="38">
        <f t="shared" si="53"/>
        <v>0</v>
      </c>
      <c r="R496" s="23">
        <f t="shared" si="50"/>
        <v>0</v>
      </c>
      <c r="S496" s="17"/>
      <c r="T496" s="23">
        <f t="shared" si="55"/>
        <v>0</v>
      </c>
      <c r="U496" s="38">
        <f t="shared" si="51"/>
        <v>0</v>
      </c>
      <c r="V496" s="23">
        <f t="shared" si="52"/>
        <v>0</v>
      </c>
    </row>
    <row r="497" spans="14:22" ht="15" customHeight="1" x14ac:dyDescent="0.25">
      <c r="N497" s="17">
        <v>494</v>
      </c>
      <c r="O497" s="23">
        <f t="shared" si="54"/>
        <v>0</v>
      </c>
      <c r="P497" s="38">
        <f t="shared" si="49"/>
        <v>0</v>
      </c>
      <c r="Q497" s="38">
        <f t="shared" si="53"/>
        <v>0</v>
      </c>
      <c r="R497" s="23">
        <f t="shared" si="50"/>
        <v>0</v>
      </c>
      <c r="S497" s="17"/>
      <c r="T497" s="23">
        <f t="shared" si="55"/>
        <v>0</v>
      </c>
      <c r="U497" s="38">
        <f t="shared" si="51"/>
        <v>0</v>
      </c>
      <c r="V497" s="23">
        <f t="shared" si="52"/>
        <v>0</v>
      </c>
    </row>
    <row r="498" spans="14:22" ht="15" customHeight="1" x14ac:dyDescent="0.25">
      <c r="N498" s="17">
        <v>495</v>
      </c>
      <c r="O498" s="23">
        <f t="shared" si="54"/>
        <v>0</v>
      </c>
      <c r="P498" s="38">
        <f t="shared" si="49"/>
        <v>0</v>
      </c>
      <c r="Q498" s="38">
        <f t="shared" si="53"/>
        <v>0</v>
      </c>
      <c r="R498" s="23">
        <f t="shared" si="50"/>
        <v>0</v>
      </c>
      <c r="S498" s="17"/>
      <c r="T498" s="23">
        <f t="shared" si="55"/>
        <v>0</v>
      </c>
      <c r="U498" s="38">
        <f t="shared" si="51"/>
        <v>0</v>
      </c>
      <c r="V498" s="23">
        <f t="shared" si="52"/>
        <v>0</v>
      </c>
    </row>
    <row r="499" spans="14:22" ht="15" customHeight="1" x14ac:dyDescent="0.25">
      <c r="N499" s="17">
        <v>496</v>
      </c>
      <c r="O499" s="23">
        <f t="shared" si="54"/>
        <v>0</v>
      </c>
      <c r="P499" s="38">
        <f t="shared" si="49"/>
        <v>0</v>
      </c>
      <c r="Q499" s="38">
        <f t="shared" si="53"/>
        <v>0</v>
      </c>
      <c r="R499" s="23">
        <f t="shared" si="50"/>
        <v>0</v>
      </c>
      <c r="S499" s="17"/>
      <c r="T499" s="23">
        <f t="shared" si="55"/>
        <v>0</v>
      </c>
      <c r="U499" s="38">
        <f t="shared" si="51"/>
        <v>0</v>
      </c>
      <c r="V499" s="23">
        <f t="shared" si="52"/>
        <v>0</v>
      </c>
    </row>
    <row r="500" spans="14:22" ht="15" customHeight="1" x14ac:dyDescent="0.25">
      <c r="N500" s="17">
        <v>497</v>
      </c>
      <c r="O500" s="23">
        <f t="shared" si="54"/>
        <v>0</v>
      </c>
      <c r="P500" s="38">
        <f t="shared" si="49"/>
        <v>0</v>
      </c>
      <c r="Q500" s="38">
        <f t="shared" si="53"/>
        <v>0</v>
      </c>
      <c r="R500" s="23">
        <f t="shared" si="50"/>
        <v>0</v>
      </c>
      <c r="S500" s="17"/>
      <c r="T500" s="23">
        <f t="shared" si="55"/>
        <v>0</v>
      </c>
      <c r="U500" s="38">
        <f t="shared" si="51"/>
        <v>0</v>
      </c>
      <c r="V500" s="23">
        <f t="shared" si="52"/>
        <v>0</v>
      </c>
    </row>
    <row r="501" spans="14:22" ht="15" customHeight="1" x14ac:dyDescent="0.25">
      <c r="N501" s="17">
        <v>498</v>
      </c>
      <c r="O501" s="23">
        <f t="shared" si="54"/>
        <v>0</v>
      </c>
      <c r="P501" s="38">
        <f t="shared" si="49"/>
        <v>0</v>
      </c>
      <c r="Q501" s="38">
        <f t="shared" si="53"/>
        <v>0</v>
      </c>
      <c r="R501" s="23">
        <f t="shared" si="50"/>
        <v>0</v>
      </c>
      <c r="S501" s="17"/>
      <c r="T501" s="23">
        <f t="shared" si="55"/>
        <v>0</v>
      </c>
      <c r="U501" s="38">
        <f t="shared" si="51"/>
        <v>0</v>
      </c>
      <c r="V501" s="23">
        <f t="shared" si="52"/>
        <v>0</v>
      </c>
    </row>
    <row r="502" spans="14:22" ht="15" customHeight="1" x14ac:dyDescent="0.25">
      <c r="N502" s="17">
        <v>499</v>
      </c>
      <c r="O502" s="23">
        <f t="shared" si="54"/>
        <v>0</v>
      </c>
      <c r="P502" s="38">
        <f t="shared" si="49"/>
        <v>0</v>
      </c>
      <c r="Q502" s="38">
        <f t="shared" si="53"/>
        <v>0</v>
      </c>
      <c r="R502" s="23">
        <f t="shared" si="50"/>
        <v>0</v>
      </c>
      <c r="S502" s="17"/>
      <c r="T502" s="23">
        <f t="shared" si="55"/>
        <v>0</v>
      </c>
      <c r="U502" s="38">
        <f t="shared" si="51"/>
        <v>0</v>
      </c>
      <c r="V502" s="23">
        <f t="shared" si="52"/>
        <v>0</v>
      </c>
    </row>
    <row r="503" spans="14:22" ht="15" customHeight="1" x14ac:dyDescent="0.25">
      <c r="N503" s="17">
        <v>500</v>
      </c>
      <c r="O503" s="23">
        <f t="shared" si="54"/>
        <v>0</v>
      </c>
      <c r="P503" s="38">
        <f t="shared" si="49"/>
        <v>0</v>
      </c>
      <c r="Q503" s="38">
        <f t="shared" si="53"/>
        <v>0</v>
      </c>
      <c r="R503" s="23">
        <f t="shared" si="50"/>
        <v>0</v>
      </c>
      <c r="S503" s="17"/>
      <c r="T503" s="23">
        <f t="shared" si="55"/>
        <v>0</v>
      </c>
      <c r="U503" s="38">
        <f t="shared" si="51"/>
        <v>0</v>
      </c>
      <c r="V503" s="23">
        <f t="shared" si="52"/>
        <v>0</v>
      </c>
    </row>
    <row r="504" spans="14:22" ht="15" customHeight="1" x14ac:dyDescent="0.25">
      <c r="N504" s="17">
        <v>501</v>
      </c>
      <c r="O504" s="23">
        <f t="shared" si="54"/>
        <v>0</v>
      </c>
      <c r="P504" s="38">
        <f t="shared" si="49"/>
        <v>0</v>
      </c>
      <c r="Q504" s="38">
        <f t="shared" si="53"/>
        <v>0</v>
      </c>
      <c r="R504" s="23">
        <f t="shared" si="50"/>
        <v>0</v>
      </c>
      <c r="S504" s="17"/>
      <c r="T504" s="23">
        <f t="shared" si="55"/>
        <v>0</v>
      </c>
      <c r="U504" s="38">
        <f t="shared" si="51"/>
        <v>0</v>
      </c>
      <c r="V504" s="23">
        <f t="shared" si="52"/>
        <v>0</v>
      </c>
    </row>
    <row r="505" spans="14:22" ht="15" customHeight="1" x14ac:dyDescent="0.25">
      <c r="N505" s="17">
        <v>502</v>
      </c>
      <c r="O505" s="23">
        <f t="shared" si="54"/>
        <v>0</v>
      </c>
      <c r="P505" s="38">
        <f t="shared" si="49"/>
        <v>0</v>
      </c>
      <c r="Q505" s="38">
        <f t="shared" si="53"/>
        <v>0</v>
      </c>
      <c r="R505" s="23">
        <f t="shared" si="50"/>
        <v>0</v>
      </c>
      <c r="S505" s="17"/>
      <c r="T505" s="23">
        <f t="shared" si="55"/>
        <v>0</v>
      </c>
      <c r="U505" s="38">
        <f t="shared" si="51"/>
        <v>0</v>
      </c>
      <c r="V505" s="23">
        <f t="shared" si="52"/>
        <v>0</v>
      </c>
    </row>
    <row r="506" spans="14:22" ht="15" customHeight="1" x14ac:dyDescent="0.25">
      <c r="N506" s="17">
        <v>503</v>
      </c>
      <c r="O506" s="23">
        <f t="shared" si="54"/>
        <v>0</v>
      </c>
      <c r="P506" s="38">
        <f t="shared" si="49"/>
        <v>0</v>
      </c>
      <c r="Q506" s="38">
        <f t="shared" si="53"/>
        <v>0</v>
      </c>
      <c r="R506" s="23">
        <f t="shared" si="50"/>
        <v>0</v>
      </c>
      <c r="S506" s="17"/>
      <c r="T506" s="23">
        <f t="shared" si="55"/>
        <v>0</v>
      </c>
      <c r="U506" s="38">
        <f t="shared" si="51"/>
        <v>0</v>
      </c>
      <c r="V506" s="23">
        <f t="shared" si="52"/>
        <v>0</v>
      </c>
    </row>
    <row r="507" spans="14:22" ht="15" customHeight="1" x14ac:dyDescent="0.25">
      <c r="N507" s="17">
        <v>504</v>
      </c>
      <c r="O507" s="23">
        <f t="shared" si="54"/>
        <v>0</v>
      </c>
      <c r="P507" s="38">
        <f t="shared" si="49"/>
        <v>0</v>
      </c>
      <c r="Q507" s="38">
        <f t="shared" si="53"/>
        <v>0</v>
      </c>
      <c r="R507" s="23">
        <f t="shared" si="50"/>
        <v>0</v>
      </c>
      <c r="S507" s="17"/>
      <c r="T507" s="23">
        <f t="shared" si="55"/>
        <v>0</v>
      </c>
      <c r="U507" s="38">
        <f t="shared" si="51"/>
        <v>0</v>
      </c>
      <c r="V507" s="23">
        <f t="shared" si="52"/>
        <v>0</v>
      </c>
    </row>
    <row r="508" spans="14:22" ht="15" customHeight="1" x14ac:dyDescent="0.25">
      <c r="N508" s="17">
        <v>505</v>
      </c>
      <c r="O508" s="23">
        <f t="shared" si="54"/>
        <v>0</v>
      </c>
      <c r="P508" s="38">
        <f t="shared" si="49"/>
        <v>0</v>
      </c>
      <c r="Q508" s="38">
        <f t="shared" si="53"/>
        <v>0</v>
      </c>
      <c r="R508" s="23">
        <f t="shared" si="50"/>
        <v>0</v>
      </c>
      <c r="S508" s="17"/>
      <c r="T508" s="23">
        <f t="shared" si="55"/>
        <v>0</v>
      </c>
      <c r="U508" s="38">
        <f t="shared" si="51"/>
        <v>0</v>
      </c>
      <c r="V508" s="23">
        <f t="shared" si="52"/>
        <v>0</v>
      </c>
    </row>
    <row r="509" spans="14:22" ht="15" customHeight="1" x14ac:dyDescent="0.25">
      <c r="N509" s="17">
        <v>506</v>
      </c>
      <c r="O509" s="23">
        <f t="shared" si="54"/>
        <v>0</v>
      </c>
      <c r="P509" s="38">
        <f t="shared" si="49"/>
        <v>0</v>
      </c>
      <c r="Q509" s="38">
        <f t="shared" si="53"/>
        <v>0</v>
      </c>
      <c r="R509" s="23">
        <f t="shared" si="50"/>
        <v>0</v>
      </c>
      <c r="S509" s="17"/>
      <c r="T509" s="23">
        <f t="shared" si="55"/>
        <v>0</v>
      </c>
      <c r="U509" s="38">
        <f t="shared" si="51"/>
        <v>0</v>
      </c>
      <c r="V509" s="23">
        <f t="shared" si="52"/>
        <v>0</v>
      </c>
    </row>
    <row r="510" spans="14:22" ht="15" customHeight="1" x14ac:dyDescent="0.25">
      <c r="N510" s="17">
        <v>507</v>
      </c>
      <c r="O510" s="23">
        <f t="shared" si="54"/>
        <v>0</v>
      </c>
      <c r="P510" s="38">
        <f t="shared" si="49"/>
        <v>0</v>
      </c>
      <c r="Q510" s="38">
        <f t="shared" si="53"/>
        <v>0</v>
      </c>
      <c r="R510" s="23">
        <f t="shared" si="50"/>
        <v>0</v>
      </c>
      <c r="S510" s="17"/>
      <c r="T510" s="23">
        <f t="shared" si="55"/>
        <v>0</v>
      </c>
      <c r="U510" s="38">
        <f t="shared" si="51"/>
        <v>0</v>
      </c>
      <c r="V510" s="23">
        <f t="shared" si="52"/>
        <v>0</v>
      </c>
    </row>
    <row r="511" spans="14:22" ht="15" customHeight="1" x14ac:dyDescent="0.25">
      <c r="N511" s="17">
        <v>508</v>
      </c>
      <c r="O511" s="23">
        <f t="shared" si="54"/>
        <v>0</v>
      </c>
      <c r="P511" s="38">
        <f t="shared" si="49"/>
        <v>0</v>
      </c>
      <c r="Q511" s="38">
        <f t="shared" si="53"/>
        <v>0</v>
      </c>
      <c r="R511" s="23">
        <f t="shared" si="50"/>
        <v>0</v>
      </c>
      <c r="S511" s="17"/>
      <c r="T511" s="23">
        <f t="shared" si="55"/>
        <v>0</v>
      </c>
      <c r="U511" s="38">
        <f t="shared" si="51"/>
        <v>0</v>
      </c>
      <c r="V511" s="23">
        <f t="shared" si="52"/>
        <v>0</v>
      </c>
    </row>
    <row r="512" spans="14:22" ht="15" customHeight="1" x14ac:dyDescent="0.25">
      <c r="N512" s="17">
        <v>509</v>
      </c>
      <c r="O512" s="23">
        <f t="shared" si="54"/>
        <v>0</v>
      </c>
      <c r="P512" s="38">
        <f t="shared" si="49"/>
        <v>0</v>
      </c>
      <c r="Q512" s="38">
        <f t="shared" si="53"/>
        <v>0</v>
      </c>
      <c r="R512" s="23">
        <f t="shared" si="50"/>
        <v>0</v>
      </c>
      <c r="S512" s="17"/>
      <c r="T512" s="23">
        <f t="shared" si="55"/>
        <v>0</v>
      </c>
      <c r="U512" s="38">
        <f t="shared" si="51"/>
        <v>0</v>
      </c>
      <c r="V512" s="23">
        <f t="shared" si="52"/>
        <v>0</v>
      </c>
    </row>
    <row r="513" spans="14:22" ht="15" customHeight="1" x14ac:dyDescent="0.25">
      <c r="N513" s="17">
        <v>510</v>
      </c>
      <c r="O513" s="23">
        <f t="shared" si="54"/>
        <v>0</v>
      </c>
      <c r="P513" s="38">
        <f t="shared" si="49"/>
        <v>0</v>
      </c>
      <c r="Q513" s="38">
        <f t="shared" si="53"/>
        <v>0</v>
      </c>
      <c r="R513" s="23">
        <f t="shared" si="50"/>
        <v>0</v>
      </c>
      <c r="S513" s="17"/>
      <c r="T513" s="23">
        <f t="shared" si="55"/>
        <v>0</v>
      </c>
      <c r="U513" s="38">
        <f t="shared" si="51"/>
        <v>0</v>
      </c>
      <c r="V513" s="23">
        <f t="shared" si="52"/>
        <v>0</v>
      </c>
    </row>
    <row r="514" spans="14:22" ht="15" customHeight="1" x14ac:dyDescent="0.25">
      <c r="N514" s="17">
        <v>511</v>
      </c>
      <c r="O514" s="23">
        <f t="shared" si="54"/>
        <v>0</v>
      </c>
      <c r="P514" s="38">
        <f t="shared" si="49"/>
        <v>0</v>
      </c>
      <c r="Q514" s="38">
        <f t="shared" si="53"/>
        <v>0</v>
      </c>
      <c r="R514" s="23">
        <f t="shared" si="50"/>
        <v>0</v>
      </c>
      <c r="S514" s="17"/>
      <c r="T514" s="23">
        <f t="shared" si="55"/>
        <v>0</v>
      </c>
      <c r="U514" s="38">
        <f t="shared" si="51"/>
        <v>0</v>
      </c>
      <c r="V514" s="23">
        <f t="shared" si="52"/>
        <v>0</v>
      </c>
    </row>
    <row r="515" spans="14:22" ht="15" customHeight="1" x14ac:dyDescent="0.25">
      <c r="N515" s="17">
        <v>512</v>
      </c>
      <c r="O515" s="23">
        <f t="shared" si="54"/>
        <v>0</v>
      </c>
      <c r="P515" s="38">
        <f t="shared" si="49"/>
        <v>0</v>
      </c>
      <c r="Q515" s="38">
        <f t="shared" si="53"/>
        <v>0</v>
      </c>
      <c r="R515" s="23">
        <f t="shared" si="50"/>
        <v>0</v>
      </c>
      <c r="S515" s="17"/>
      <c r="T515" s="23">
        <f t="shared" si="55"/>
        <v>0</v>
      </c>
      <c r="U515" s="38">
        <f t="shared" si="51"/>
        <v>0</v>
      </c>
      <c r="V515" s="23">
        <f t="shared" si="52"/>
        <v>0</v>
      </c>
    </row>
    <row r="516" spans="14:22" ht="15" customHeight="1" x14ac:dyDescent="0.25">
      <c r="N516" s="17">
        <v>513</v>
      </c>
      <c r="O516" s="23">
        <f t="shared" si="54"/>
        <v>0</v>
      </c>
      <c r="P516" s="38">
        <f t="shared" ref="P516:P579" si="56">I$10</f>
        <v>0</v>
      </c>
      <c r="Q516" s="38">
        <f t="shared" si="53"/>
        <v>0</v>
      </c>
      <c r="R516" s="23">
        <f t="shared" ref="R516:R579" si="57">SUM(O516:Q516)*(I$15/12)</f>
        <v>0</v>
      </c>
      <c r="S516" s="17"/>
      <c r="T516" s="23">
        <f t="shared" si="55"/>
        <v>0</v>
      </c>
      <c r="U516" s="38">
        <f t="shared" ref="U516:U579" si="58">-Q516</f>
        <v>0</v>
      </c>
      <c r="V516" s="23">
        <f t="shared" ref="V516:V579" si="59">(T516+U516)*L$3/12</f>
        <v>0</v>
      </c>
    </row>
    <row r="517" spans="14:22" ht="15" customHeight="1" x14ac:dyDescent="0.25">
      <c r="N517" s="17">
        <v>514</v>
      </c>
      <c r="O517" s="23">
        <f t="shared" si="54"/>
        <v>0</v>
      </c>
      <c r="P517" s="38">
        <f t="shared" si="56"/>
        <v>0</v>
      </c>
      <c r="Q517" s="38">
        <f t="shared" ref="Q517:Q580" si="60">IF(O517&gt;I$12,I$11-O517,0)</f>
        <v>0</v>
      </c>
      <c r="R517" s="23">
        <f t="shared" si="57"/>
        <v>0</v>
      </c>
      <c r="S517" s="17"/>
      <c r="T517" s="23">
        <f t="shared" si="55"/>
        <v>0</v>
      </c>
      <c r="U517" s="38">
        <f t="shared" si="58"/>
        <v>0</v>
      </c>
      <c r="V517" s="23">
        <f t="shared" si="59"/>
        <v>0</v>
      </c>
    </row>
    <row r="518" spans="14:22" ht="15" customHeight="1" x14ac:dyDescent="0.25">
      <c r="N518" s="17">
        <v>515</v>
      </c>
      <c r="O518" s="23">
        <f t="shared" ref="O518:O581" si="61">SUM(O517:R517)</f>
        <v>0</v>
      </c>
      <c r="P518" s="38">
        <f t="shared" si="56"/>
        <v>0</v>
      </c>
      <c r="Q518" s="38">
        <f t="shared" si="60"/>
        <v>0</v>
      </c>
      <c r="R518" s="23">
        <f t="shared" si="57"/>
        <v>0</v>
      </c>
      <c r="S518" s="17"/>
      <c r="T518" s="23">
        <f t="shared" ref="T518:T581" si="62">SUM(T517:V517)</f>
        <v>0</v>
      </c>
      <c r="U518" s="38">
        <f t="shared" si="58"/>
        <v>0</v>
      </c>
      <c r="V518" s="23">
        <f t="shared" si="59"/>
        <v>0</v>
      </c>
    </row>
    <row r="519" spans="14:22" ht="15" customHeight="1" x14ac:dyDescent="0.25">
      <c r="N519" s="17">
        <v>516</v>
      </c>
      <c r="O519" s="23">
        <f t="shared" si="61"/>
        <v>0</v>
      </c>
      <c r="P519" s="38">
        <f t="shared" si="56"/>
        <v>0</v>
      </c>
      <c r="Q519" s="38">
        <f t="shared" si="60"/>
        <v>0</v>
      </c>
      <c r="R519" s="23">
        <f t="shared" si="57"/>
        <v>0</v>
      </c>
      <c r="S519" s="17"/>
      <c r="T519" s="23">
        <f t="shared" si="62"/>
        <v>0</v>
      </c>
      <c r="U519" s="38">
        <f t="shared" si="58"/>
        <v>0</v>
      </c>
      <c r="V519" s="23">
        <f t="shared" si="59"/>
        <v>0</v>
      </c>
    </row>
    <row r="520" spans="14:22" ht="15" customHeight="1" x14ac:dyDescent="0.25">
      <c r="N520" s="17">
        <v>517</v>
      </c>
      <c r="O520" s="23">
        <f t="shared" si="61"/>
        <v>0</v>
      </c>
      <c r="P520" s="38">
        <f t="shared" si="56"/>
        <v>0</v>
      </c>
      <c r="Q520" s="38">
        <f t="shared" si="60"/>
        <v>0</v>
      </c>
      <c r="R520" s="23">
        <f t="shared" si="57"/>
        <v>0</v>
      </c>
      <c r="S520" s="17"/>
      <c r="T520" s="23">
        <f t="shared" si="62"/>
        <v>0</v>
      </c>
      <c r="U520" s="38">
        <f t="shared" si="58"/>
        <v>0</v>
      </c>
      <c r="V520" s="23">
        <f t="shared" si="59"/>
        <v>0</v>
      </c>
    </row>
    <row r="521" spans="14:22" ht="15" customHeight="1" x14ac:dyDescent="0.25">
      <c r="N521" s="17">
        <v>518</v>
      </c>
      <c r="O521" s="23">
        <f t="shared" si="61"/>
        <v>0</v>
      </c>
      <c r="P521" s="38">
        <f t="shared" si="56"/>
        <v>0</v>
      </c>
      <c r="Q521" s="38">
        <f t="shared" si="60"/>
        <v>0</v>
      </c>
      <c r="R521" s="23">
        <f t="shared" si="57"/>
        <v>0</v>
      </c>
      <c r="S521" s="17"/>
      <c r="T521" s="23">
        <f t="shared" si="62"/>
        <v>0</v>
      </c>
      <c r="U521" s="38">
        <f t="shared" si="58"/>
        <v>0</v>
      </c>
      <c r="V521" s="23">
        <f t="shared" si="59"/>
        <v>0</v>
      </c>
    </row>
    <row r="522" spans="14:22" ht="15" customHeight="1" x14ac:dyDescent="0.25">
      <c r="N522" s="17">
        <v>519</v>
      </c>
      <c r="O522" s="23">
        <f t="shared" si="61"/>
        <v>0</v>
      </c>
      <c r="P522" s="38">
        <f t="shared" si="56"/>
        <v>0</v>
      </c>
      <c r="Q522" s="38">
        <f t="shared" si="60"/>
        <v>0</v>
      </c>
      <c r="R522" s="23">
        <f t="shared" si="57"/>
        <v>0</v>
      </c>
      <c r="S522" s="17"/>
      <c r="T522" s="23">
        <f t="shared" si="62"/>
        <v>0</v>
      </c>
      <c r="U522" s="38">
        <f t="shared" si="58"/>
        <v>0</v>
      </c>
      <c r="V522" s="23">
        <f t="shared" si="59"/>
        <v>0</v>
      </c>
    </row>
    <row r="523" spans="14:22" ht="15" customHeight="1" x14ac:dyDescent="0.25">
      <c r="N523" s="17">
        <v>520</v>
      </c>
      <c r="O523" s="23">
        <f t="shared" si="61"/>
        <v>0</v>
      </c>
      <c r="P523" s="38">
        <f t="shared" si="56"/>
        <v>0</v>
      </c>
      <c r="Q523" s="38">
        <f t="shared" si="60"/>
        <v>0</v>
      </c>
      <c r="R523" s="23">
        <f t="shared" si="57"/>
        <v>0</v>
      </c>
      <c r="S523" s="17"/>
      <c r="T523" s="23">
        <f t="shared" si="62"/>
        <v>0</v>
      </c>
      <c r="U523" s="38">
        <f t="shared" si="58"/>
        <v>0</v>
      </c>
      <c r="V523" s="23">
        <f t="shared" si="59"/>
        <v>0</v>
      </c>
    </row>
    <row r="524" spans="14:22" ht="15" customHeight="1" x14ac:dyDescent="0.25">
      <c r="N524" s="17">
        <v>521</v>
      </c>
      <c r="O524" s="23">
        <f t="shared" si="61"/>
        <v>0</v>
      </c>
      <c r="P524" s="38">
        <f t="shared" si="56"/>
        <v>0</v>
      </c>
      <c r="Q524" s="38">
        <f t="shared" si="60"/>
        <v>0</v>
      </c>
      <c r="R524" s="23">
        <f t="shared" si="57"/>
        <v>0</v>
      </c>
      <c r="S524" s="17"/>
      <c r="T524" s="23">
        <f t="shared" si="62"/>
        <v>0</v>
      </c>
      <c r="U524" s="38">
        <f t="shared" si="58"/>
        <v>0</v>
      </c>
      <c r="V524" s="23">
        <f t="shared" si="59"/>
        <v>0</v>
      </c>
    </row>
    <row r="525" spans="14:22" ht="15" customHeight="1" x14ac:dyDescent="0.25">
      <c r="N525" s="17">
        <v>522</v>
      </c>
      <c r="O525" s="23">
        <f t="shared" si="61"/>
        <v>0</v>
      </c>
      <c r="P525" s="38">
        <f t="shared" si="56"/>
        <v>0</v>
      </c>
      <c r="Q525" s="38">
        <f t="shared" si="60"/>
        <v>0</v>
      </c>
      <c r="R525" s="23">
        <f t="shared" si="57"/>
        <v>0</v>
      </c>
      <c r="S525" s="17"/>
      <c r="T525" s="23">
        <f t="shared" si="62"/>
        <v>0</v>
      </c>
      <c r="U525" s="38">
        <f t="shared" si="58"/>
        <v>0</v>
      </c>
      <c r="V525" s="23">
        <f t="shared" si="59"/>
        <v>0</v>
      </c>
    </row>
    <row r="526" spans="14:22" ht="15" customHeight="1" x14ac:dyDescent="0.25">
      <c r="N526" s="17">
        <v>523</v>
      </c>
      <c r="O526" s="23">
        <f t="shared" si="61"/>
        <v>0</v>
      </c>
      <c r="P526" s="38">
        <f t="shared" si="56"/>
        <v>0</v>
      </c>
      <c r="Q526" s="38">
        <f t="shared" si="60"/>
        <v>0</v>
      </c>
      <c r="R526" s="23">
        <f t="shared" si="57"/>
        <v>0</v>
      </c>
      <c r="S526" s="17"/>
      <c r="T526" s="23">
        <f t="shared" si="62"/>
        <v>0</v>
      </c>
      <c r="U526" s="38">
        <f t="shared" si="58"/>
        <v>0</v>
      </c>
      <c r="V526" s="23">
        <f t="shared" si="59"/>
        <v>0</v>
      </c>
    </row>
    <row r="527" spans="14:22" ht="15" customHeight="1" x14ac:dyDescent="0.25">
      <c r="N527" s="17">
        <v>524</v>
      </c>
      <c r="O527" s="23">
        <f t="shared" si="61"/>
        <v>0</v>
      </c>
      <c r="P527" s="38">
        <f t="shared" si="56"/>
        <v>0</v>
      </c>
      <c r="Q527" s="38">
        <f t="shared" si="60"/>
        <v>0</v>
      </c>
      <c r="R527" s="23">
        <f t="shared" si="57"/>
        <v>0</v>
      </c>
      <c r="S527" s="17"/>
      <c r="T527" s="23">
        <f t="shared" si="62"/>
        <v>0</v>
      </c>
      <c r="U527" s="38">
        <f t="shared" si="58"/>
        <v>0</v>
      </c>
      <c r="V527" s="23">
        <f t="shared" si="59"/>
        <v>0</v>
      </c>
    </row>
    <row r="528" spans="14:22" ht="15" customHeight="1" x14ac:dyDescent="0.25">
      <c r="N528" s="17">
        <v>525</v>
      </c>
      <c r="O528" s="23">
        <f t="shared" si="61"/>
        <v>0</v>
      </c>
      <c r="P528" s="38">
        <f t="shared" si="56"/>
        <v>0</v>
      </c>
      <c r="Q528" s="38">
        <f t="shared" si="60"/>
        <v>0</v>
      </c>
      <c r="R528" s="23">
        <f t="shared" si="57"/>
        <v>0</v>
      </c>
      <c r="S528" s="17"/>
      <c r="T528" s="23">
        <f t="shared" si="62"/>
        <v>0</v>
      </c>
      <c r="U528" s="38">
        <f t="shared" si="58"/>
        <v>0</v>
      </c>
      <c r="V528" s="23">
        <f t="shared" si="59"/>
        <v>0</v>
      </c>
    </row>
    <row r="529" spans="14:22" ht="15" customHeight="1" x14ac:dyDescent="0.25">
      <c r="N529" s="17">
        <v>526</v>
      </c>
      <c r="O529" s="23">
        <f t="shared" si="61"/>
        <v>0</v>
      </c>
      <c r="P529" s="38">
        <f t="shared" si="56"/>
        <v>0</v>
      </c>
      <c r="Q529" s="38">
        <f t="shared" si="60"/>
        <v>0</v>
      </c>
      <c r="R529" s="23">
        <f t="shared" si="57"/>
        <v>0</v>
      </c>
      <c r="S529" s="17"/>
      <c r="T529" s="23">
        <f t="shared" si="62"/>
        <v>0</v>
      </c>
      <c r="U529" s="38">
        <f t="shared" si="58"/>
        <v>0</v>
      </c>
      <c r="V529" s="23">
        <f t="shared" si="59"/>
        <v>0</v>
      </c>
    </row>
    <row r="530" spans="14:22" ht="15" customHeight="1" x14ac:dyDescent="0.25">
      <c r="N530" s="17">
        <v>527</v>
      </c>
      <c r="O530" s="23">
        <f t="shared" si="61"/>
        <v>0</v>
      </c>
      <c r="P530" s="38">
        <f t="shared" si="56"/>
        <v>0</v>
      </c>
      <c r="Q530" s="38">
        <f t="shared" si="60"/>
        <v>0</v>
      </c>
      <c r="R530" s="23">
        <f t="shared" si="57"/>
        <v>0</v>
      </c>
      <c r="S530" s="17"/>
      <c r="T530" s="23">
        <f t="shared" si="62"/>
        <v>0</v>
      </c>
      <c r="U530" s="38">
        <f t="shared" si="58"/>
        <v>0</v>
      </c>
      <c r="V530" s="23">
        <f t="shared" si="59"/>
        <v>0</v>
      </c>
    </row>
    <row r="531" spans="14:22" ht="15" customHeight="1" x14ac:dyDescent="0.25">
      <c r="N531" s="17">
        <v>528</v>
      </c>
      <c r="O531" s="23">
        <f t="shared" si="61"/>
        <v>0</v>
      </c>
      <c r="P531" s="38">
        <f t="shared" si="56"/>
        <v>0</v>
      </c>
      <c r="Q531" s="38">
        <f t="shared" si="60"/>
        <v>0</v>
      </c>
      <c r="R531" s="23">
        <f t="shared" si="57"/>
        <v>0</v>
      </c>
      <c r="S531" s="17"/>
      <c r="T531" s="23">
        <f t="shared" si="62"/>
        <v>0</v>
      </c>
      <c r="U531" s="38">
        <f t="shared" si="58"/>
        <v>0</v>
      </c>
      <c r="V531" s="23">
        <f t="shared" si="59"/>
        <v>0</v>
      </c>
    </row>
    <row r="532" spans="14:22" ht="15" customHeight="1" x14ac:dyDescent="0.25">
      <c r="N532" s="17">
        <v>529</v>
      </c>
      <c r="O532" s="23">
        <f t="shared" si="61"/>
        <v>0</v>
      </c>
      <c r="P532" s="38">
        <f t="shared" si="56"/>
        <v>0</v>
      </c>
      <c r="Q532" s="38">
        <f t="shared" si="60"/>
        <v>0</v>
      </c>
      <c r="R532" s="23">
        <f t="shared" si="57"/>
        <v>0</v>
      </c>
      <c r="S532" s="17"/>
      <c r="T532" s="23">
        <f t="shared" si="62"/>
        <v>0</v>
      </c>
      <c r="U532" s="38">
        <f t="shared" si="58"/>
        <v>0</v>
      </c>
      <c r="V532" s="23">
        <f t="shared" si="59"/>
        <v>0</v>
      </c>
    </row>
    <row r="533" spans="14:22" ht="15" customHeight="1" x14ac:dyDescent="0.25">
      <c r="N533" s="17">
        <v>530</v>
      </c>
      <c r="O533" s="23">
        <f t="shared" si="61"/>
        <v>0</v>
      </c>
      <c r="P533" s="38">
        <f t="shared" si="56"/>
        <v>0</v>
      </c>
      <c r="Q533" s="38">
        <f t="shared" si="60"/>
        <v>0</v>
      </c>
      <c r="R533" s="23">
        <f t="shared" si="57"/>
        <v>0</v>
      </c>
      <c r="S533" s="17"/>
      <c r="T533" s="23">
        <f t="shared" si="62"/>
        <v>0</v>
      </c>
      <c r="U533" s="38">
        <f t="shared" si="58"/>
        <v>0</v>
      </c>
      <c r="V533" s="23">
        <f t="shared" si="59"/>
        <v>0</v>
      </c>
    </row>
    <row r="534" spans="14:22" ht="15" customHeight="1" x14ac:dyDescent="0.25">
      <c r="N534" s="17">
        <v>531</v>
      </c>
      <c r="O534" s="23">
        <f t="shared" si="61"/>
        <v>0</v>
      </c>
      <c r="P534" s="38">
        <f t="shared" si="56"/>
        <v>0</v>
      </c>
      <c r="Q534" s="38">
        <f t="shared" si="60"/>
        <v>0</v>
      </c>
      <c r="R534" s="23">
        <f t="shared" si="57"/>
        <v>0</v>
      </c>
      <c r="S534" s="17"/>
      <c r="T534" s="23">
        <f t="shared" si="62"/>
        <v>0</v>
      </c>
      <c r="U534" s="38">
        <f t="shared" si="58"/>
        <v>0</v>
      </c>
      <c r="V534" s="23">
        <f t="shared" si="59"/>
        <v>0</v>
      </c>
    </row>
    <row r="535" spans="14:22" ht="15" customHeight="1" x14ac:dyDescent="0.25">
      <c r="N535" s="17">
        <v>532</v>
      </c>
      <c r="O535" s="23">
        <f t="shared" si="61"/>
        <v>0</v>
      </c>
      <c r="P535" s="38">
        <f t="shared" si="56"/>
        <v>0</v>
      </c>
      <c r="Q535" s="38">
        <f t="shared" si="60"/>
        <v>0</v>
      </c>
      <c r="R535" s="23">
        <f t="shared" si="57"/>
        <v>0</v>
      </c>
      <c r="S535" s="17"/>
      <c r="T535" s="23">
        <f t="shared" si="62"/>
        <v>0</v>
      </c>
      <c r="U535" s="38">
        <f t="shared" si="58"/>
        <v>0</v>
      </c>
      <c r="V535" s="23">
        <f t="shared" si="59"/>
        <v>0</v>
      </c>
    </row>
    <row r="536" spans="14:22" ht="15" customHeight="1" x14ac:dyDescent="0.25">
      <c r="N536" s="17">
        <v>533</v>
      </c>
      <c r="O536" s="23">
        <f t="shared" si="61"/>
        <v>0</v>
      </c>
      <c r="P536" s="38">
        <f t="shared" si="56"/>
        <v>0</v>
      </c>
      <c r="Q536" s="38">
        <f t="shared" si="60"/>
        <v>0</v>
      </c>
      <c r="R536" s="23">
        <f t="shared" si="57"/>
        <v>0</v>
      </c>
      <c r="S536" s="17"/>
      <c r="T536" s="23">
        <f t="shared" si="62"/>
        <v>0</v>
      </c>
      <c r="U536" s="38">
        <f t="shared" si="58"/>
        <v>0</v>
      </c>
      <c r="V536" s="23">
        <f t="shared" si="59"/>
        <v>0</v>
      </c>
    </row>
    <row r="537" spans="14:22" ht="15" customHeight="1" x14ac:dyDescent="0.25">
      <c r="N537" s="17">
        <v>534</v>
      </c>
      <c r="O537" s="23">
        <f t="shared" si="61"/>
        <v>0</v>
      </c>
      <c r="P537" s="38">
        <f t="shared" si="56"/>
        <v>0</v>
      </c>
      <c r="Q537" s="38">
        <f t="shared" si="60"/>
        <v>0</v>
      </c>
      <c r="R537" s="23">
        <f t="shared" si="57"/>
        <v>0</v>
      </c>
      <c r="S537" s="17"/>
      <c r="T537" s="23">
        <f t="shared" si="62"/>
        <v>0</v>
      </c>
      <c r="U537" s="38">
        <f t="shared" si="58"/>
        <v>0</v>
      </c>
      <c r="V537" s="23">
        <f t="shared" si="59"/>
        <v>0</v>
      </c>
    </row>
    <row r="538" spans="14:22" ht="15" customHeight="1" x14ac:dyDescent="0.25">
      <c r="N538" s="17">
        <v>535</v>
      </c>
      <c r="O538" s="23">
        <f t="shared" si="61"/>
        <v>0</v>
      </c>
      <c r="P538" s="38">
        <f t="shared" si="56"/>
        <v>0</v>
      </c>
      <c r="Q538" s="38">
        <f t="shared" si="60"/>
        <v>0</v>
      </c>
      <c r="R538" s="23">
        <f t="shared" si="57"/>
        <v>0</v>
      </c>
      <c r="S538" s="17"/>
      <c r="T538" s="23">
        <f t="shared" si="62"/>
        <v>0</v>
      </c>
      <c r="U538" s="38">
        <f t="shared" si="58"/>
        <v>0</v>
      </c>
      <c r="V538" s="23">
        <f t="shared" si="59"/>
        <v>0</v>
      </c>
    </row>
    <row r="539" spans="14:22" ht="15" customHeight="1" x14ac:dyDescent="0.25">
      <c r="N539" s="17">
        <v>536</v>
      </c>
      <c r="O539" s="23">
        <f t="shared" si="61"/>
        <v>0</v>
      </c>
      <c r="P539" s="38">
        <f t="shared" si="56"/>
        <v>0</v>
      </c>
      <c r="Q539" s="38">
        <f t="shared" si="60"/>
        <v>0</v>
      </c>
      <c r="R539" s="23">
        <f t="shared" si="57"/>
        <v>0</v>
      </c>
      <c r="S539" s="17"/>
      <c r="T539" s="23">
        <f t="shared" si="62"/>
        <v>0</v>
      </c>
      <c r="U539" s="38">
        <f t="shared" si="58"/>
        <v>0</v>
      </c>
      <c r="V539" s="23">
        <f t="shared" si="59"/>
        <v>0</v>
      </c>
    </row>
    <row r="540" spans="14:22" ht="15" customHeight="1" x14ac:dyDescent="0.25">
      <c r="N540" s="17">
        <v>537</v>
      </c>
      <c r="O540" s="23">
        <f t="shared" si="61"/>
        <v>0</v>
      </c>
      <c r="P540" s="38">
        <f t="shared" si="56"/>
        <v>0</v>
      </c>
      <c r="Q540" s="38">
        <f t="shared" si="60"/>
        <v>0</v>
      </c>
      <c r="R540" s="23">
        <f t="shared" si="57"/>
        <v>0</v>
      </c>
      <c r="S540" s="17"/>
      <c r="T540" s="23">
        <f t="shared" si="62"/>
        <v>0</v>
      </c>
      <c r="U540" s="38">
        <f t="shared" si="58"/>
        <v>0</v>
      </c>
      <c r="V540" s="23">
        <f t="shared" si="59"/>
        <v>0</v>
      </c>
    </row>
    <row r="541" spans="14:22" ht="15" customHeight="1" x14ac:dyDescent="0.25">
      <c r="N541" s="17">
        <v>538</v>
      </c>
      <c r="O541" s="23">
        <f t="shared" si="61"/>
        <v>0</v>
      </c>
      <c r="P541" s="38">
        <f t="shared" si="56"/>
        <v>0</v>
      </c>
      <c r="Q541" s="38">
        <f t="shared" si="60"/>
        <v>0</v>
      </c>
      <c r="R541" s="23">
        <f t="shared" si="57"/>
        <v>0</v>
      </c>
      <c r="S541" s="17"/>
      <c r="T541" s="23">
        <f t="shared" si="62"/>
        <v>0</v>
      </c>
      <c r="U541" s="38">
        <f t="shared" si="58"/>
        <v>0</v>
      </c>
      <c r="V541" s="23">
        <f t="shared" si="59"/>
        <v>0</v>
      </c>
    </row>
    <row r="542" spans="14:22" ht="15" customHeight="1" x14ac:dyDescent="0.25">
      <c r="N542" s="17">
        <v>539</v>
      </c>
      <c r="O542" s="23">
        <f t="shared" si="61"/>
        <v>0</v>
      </c>
      <c r="P542" s="38">
        <f t="shared" si="56"/>
        <v>0</v>
      </c>
      <c r="Q542" s="38">
        <f t="shared" si="60"/>
        <v>0</v>
      </c>
      <c r="R542" s="23">
        <f t="shared" si="57"/>
        <v>0</v>
      </c>
      <c r="S542" s="17"/>
      <c r="T542" s="23">
        <f t="shared" si="62"/>
        <v>0</v>
      </c>
      <c r="U542" s="38">
        <f t="shared" si="58"/>
        <v>0</v>
      </c>
      <c r="V542" s="23">
        <f t="shared" si="59"/>
        <v>0</v>
      </c>
    </row>
    <row r="543" spans="14:22" ht="15" customHeight="1" x14ac:dyDescent="0.25">
      <c r="N543" s="17">
        <v>540</v>
      </c>
      <c r="O543" s="23">
        <f t="shared" si="61"/>
        <v>0</v>
      </c>
      <c r="P543" s="38">
        <f t="shared" si="56"/>
        <v>0</v>
      </c>
      <c r="Q543" s="38">
        <f t="shared" si="60"/>
        <v>0</v>
      </c>
      <c r="R543" s="23">
        <f t="shared" si="57"/>
        <v>0</v>
      </c>
      <c r="S543" s="17"/>
      <c r="T543" s="23">
        <f t="shared" si="62"/>
        <v>0</v>
      </c>
      <c r="U543" s="38">
        <f t="shared" si="58"/>
        <v>0</v>
      </c>
      <c r="V543" s="23">
        <f t="shared" si="59"/>
        <v>0</v>
      </c>
    </row>
    <row r="544" spans="14:22" ht="15" customHeight="1" x14ac:dyDescent="0.25">
      <c r="N544" s="17">
        <v>541</v>
      </c>
      <c r="O544" s="23">
        <f t="shared" si="61"/>
        <v>0</v>
      </c>
      <c r="P544" s="38">
        <f t="shared" si="56"/>
        <v>0</v>
      </c>
      <c r="Q544" s="38">
        <f t="shared" si="60"/>
        <v>0</v>
      </c>
      <c r="R544" s="23">
        <f t="shared" si="57"/>
        <v>0</v>
      </c>
      <c r="S544" s="17"/>
      <c r="T544" s="23">
        <f t="shared" si="62"/>
        <v>0</v>
      </c>
      <c r="U544" s="38">
        <f t="shared" si="58"/>
        <v>0</v>
      </c>
      <c r="V544" s="23">
        <f t="shared" si="59"/>
        <v>0</v>
      </c>
    </row>
    <row r="545" spans="14:22" ht="15" customHeight="1" x14ac:dyDescent="0.25">
      <c r="N545" s="17">
        <v>542</v>
      </c>
      <c r="O545" s="23">
        <f t="shared" si="61"/>
        <v>0</v>
      </c>
      <c r="P545" s="38">
        <f t="shared" si="56"/>
        <v>0</v>
      </c>
      <c r="Q545" s="38">
        <f t="shared" si="60"/>
        <v>0</v>
      </c>
      <c r="R545" s="23">
        <f t="shared" si="57"/>
        <v>0</v>
      </c>
      <c r="S545" s="17"/>
      <c r="T545" s="23">
        <f t="shared" si="62"/>
        <v>0</v>
      </c>
      <c r="U545" s="38">
        <f t="shared" si="58"/>
        <v>0</v>
      </c>
      <c r="V545" s="23">
        <f t="shared" si="59"/>
        <v>0</v>
      </c>
    </row>
    <row r="546" spans="14:22" ht="15" customHeight="1" x14ac:dyDescent="0.25">
      <c r="N546" s="17">
        <v>543</v>
      </c>
      <c r="O546" s="23">
        <f t="shared" si="61"/>
        <v>0</v>
      </c>
      <c r="P546" s="38">
        <f t="shared" si="56"/>
        <v>0</v>
      </c>
      <c r="Q546" s="38">
        <f t="shared" si="60"/>
        <v>0</v>
      </c>
      <c r="R546" s="23">
        <f t="shared" si="57"/>
        <v>0</v>
      </c>
      <c r="S546" s="17"/>
      <c r="T546" s="23">
        <f t="shared" si="62"/>
        <v>0</v>
      </c>
      <c r="U546" s="38">
        <f t="shared" si="58"/>
        <v>0</v>
      </c>
      <c r="V546" s="23">
        <f t="shared" si="59"/>
        <v>0</v>
      </c>
    </row>
    <row r="547" spans="14:22" ht="15" customHeight="1" x14ac:dyDescent="0.25">
      <c r="N547" s="17">
        <v>544</v>
      </c>
      <c r="O547" s="23">
        <f t="shared" si="61"/>
        <v>0</v>
      </c>
      <c r="P547" s="38">
        <f t="shared" si="56"/>
        <v>0</v>
      </c>
      <c r="Q547" s="38">
        <f t="shared" si="60"/>
        <v>0</v>
      </c>
      <c r="R547" s="23">
        <f t="shared" si="57"/>
        <v>0</v>
      </c>
      <c r="S547" s="17"/>
      <c r="T547" s="23">
        <f t="shared" si="62"/>
        <v>0</v>
      </c>
      <c r="U547" s="38">
        <f t="shared" si="58"/>
        <v>0</v>
      </c>
      <c r="V547" s="23">
        <f t="shared" si="59"/>
        <v>0</v>
      </c>
    </row>
    <row r="548" spans="14:22" ht="15" customHeight="1" x14ac:dyDescent="0.25">
      <c r="N548" s="17">
        <v>545</v>
      </c>
      <c r="O548" s="23">
        <f t="shared" si="61"/>
        <v>0</v>
      </c>
      <c r="P548" s="38">
        <f t="shared" si="56"/>
        <v>0</v>
      </c>
      <c r="Q548" s="38">
        <f t="shared" si="60"/>
        <v>0</v>
      </c>
      <c r="R548" s="23">
        <f t="shared" si="57"/>
        <v>0</v>
      </c>
      <c r="S548" s="17"/>
      <c r="T548" s="23">
        <f t="shared" si="62"/>
        <v>0</v>
      </c>
      <c r="U548" s="38">
        <f t="shared" si="58"/>
        <v>0</v>
      </c>
      <c r="V548" s="23">
        <f t="shared" si="59"/>
        <v>0</v>
      </c>
    </row>
    <row r="549" spans="14:22" ht="15" customHeight="1" x14ac:dyDescent="0.25">
      <c r="N549" s="17">
        <v>546</v>
      </c>
      <c r="O549" s="23">
        <f t="shared" si="61"/>
        <v>0</v>
      </c>
      <c r="P549" s="38">
        <f t="shared" si="56"/>
        <v>0</v>
      </c>
      <c r="Q549" s="38">
        <f t="shared" si="60"/>
        <v>0</v>
      </c>
      <c r="R549" s="23">
        <f t="shared" si="57"/>
        <v>0</v>
      </c>
      <c r="S549" s="17"/>
      <c r="T549" s="23">
        <f t="shared" si="62"/>
        <v>0</v>
      </c>
      <c r="U549" s="38">
        <f t="shared" si="58"/>
        <v>0</v>
      </c>
      <c r="V549" s="23">
        <f t="shared" si="59"/>
        <v>0</v>
      </c>
    </row>
    <row r="550" spans="14:22" ht="15" customHeight="1" x14ac:dyDescent="0.25">
      <c r="N550" s="17">
        <v>547</v>
      </c>
      <c r="O550" s="23">
        <f t="shared" si="61"/>
        <v>0</v>
      </c>
      <c r="P550" s="38">
        <f t="shared" si="56"/>
        <v>0</v>
      </c>
      <c r="Q550" s="38">
        <f t="shared" si="60"/>
        <v>0</v>
      </c>
      <c r="R550" s="23">
        <f t="shared" si="57"/>
        <v>0</v>
      </c>
      <c r="S550" s="17"/>
      <c r="T550" s="23">
        <f t="shared" si="62"/>
        <v>0</v>
      </c>
      <c r="U550" s="38">
        <f t="shared" si="58"/>
        <v>0</v>
      </c>
      <c r="V550" s="23">
        <f t="shared" si="59"/>
        <v>0</v>
      </c>
    </row>
    <row r="551" spans="14:22" ht="15" customHeight="1" x14ac:dyDescent="0.25">
      <c r="N551" s="17">
        <v>548</v>
      </c>
      <c r="O551" s="23">
        <f t="shared" si="61"/>
        <v>0</v>
      </c>
      <c r="P551" s="38">
        <f t="shared" si="56"/>
        <v>0</v>
      </c>
      <c r="Q551" s="38">
        <f t="shared" si="60"/>
        <v>0</v>
      </c>
      <c r="R551" s="23">
        <f t="shared" si="57"/>
        <v>0</v>
      </c>
      <c r="S551" s="17"/>
      <c r="T551" s="23">
        <f t="shared" si="62"/>
        <v>0</v>
      </c>
      <c r="U551" s="38">
        <f t="shared" si="58"/>
        <v>0</v>
      </c>
      <c r="V551" s="23">
        <f t="shared" si="59"/>
        <v>0</v>
      </c>
    </row>
    <row r="552" spans="14:22" ht="15" customHeight="1" x14ac:dyDescent="0.25">
      <c r="N552" s="17">
        <v>549</v>
      </c>
      <c r="O552" s="23">
        <f t="shared" si="61"/>
        <v>0</v>
      </c>
      <c r="P552" s="38">
        <f t="shared" si="56"/>
        <v>0</v>
      </c>
      <c r="Q552" s="38">
        <f t="shared" si="60"/>
        <v>0</v>
      </c>
      <c r="R552" s="23">
        <f t="shared" si="57"/>
        <v>0</v>
      </c>
      <c r="S552" s="17"/>
      <c r="T552" s="23">
        <f t="shared" si="62"/>
        <v>0</v>
      </c>
      <c r="U552" s="38">
        <f t="shared" si="58"/>
        <v>0</v>
      </c>
      <c r="V552" s="23">
        <f t="shared" si="59"/>
        <v>0</v>
      </c>
    </row>
    <row r="553" spans="14:22" ht="15" customHeight="1" x14ac:dyDescent="0.25">
      <c r="N553" s="17">
        <v>550</v>
      </c>
      <c r="O553" s="23">
        <f t="shared" si="61"/>
        <v>0</v>
      </c>
      <c r="P553" s="38">
        <f t="shared" si="56"/>
        <v>0</v>
      </c>
      <c r="Q553" s="38">
        <f t="shared" si="60"/>
        <v>0</v>
      </c>
      <c r="R553" s="23">
        <f t="shared" si="57"/>
        <v>0</v>
      </c>
      <c r="S553" s="17"/>
      <c r="T553" s="23">
        <f t="shared" si="62"/>
        <v>0</v>
      </c>
      <c r="U553" s="38">
        <f t="shared" si="58"/>
        <v>0</v>
      </c>
      <c r="V553" s="23">
        <f t="shared" si="59"/>
        <v>0</v>
      </c>
    </row>
    <row r="554" spans="14:22" ht="15" customHeight="1" x14ac:dyDescent="0.25">
      <c r="N554" s="17">
        <v>551</v>
      </c>
      <c r="O554" s="23">
        <f t="shared" si="61"/>
        <v>0</v>
      </c>
      <c r="P554" s="38">
        <f t="shared" si="56"/>
        <v>0</v>
      </c>
      <c r="Q554" s="38">
        <f t="shared" si="60"/>
        <v>0</v>
      </c>
      <c r="R554" s="23">
        <f t="shared" si="57"/>
        <v>0</v>
      </c>
      <c r="S554" s="17"/>
      <c r="T554" s="23">
        <f t="shared" si="62"/>
        <v>0</v>
      </c>
      <c r="U554" s="38">
        <f t="shared" si="58"/>
        <v>0</v>
      </c>
      <c r="V554" s="23">
        <f t="shared" si="59"/>
        <v>0</v>
      </c>
    </row>
    <row r="555" spans="14:22" ht="15" customHeight="1" x14ac:dyDescent="0.25">
      <c r="N555" s="17">
        <v>552</v>
      </c>
      <c r="O555" s="23">
        <f t="shared" si="61"/>
        <v>0</v>
      </c>
      <c r="P555" s="38">
        <f t="shared" si="56"/>
        <v>0</v>
      </c>
      <c r="Q555" s="38">
        <f t="shared" si="60"/>
        <v>0</v>
      </c>
      <c r="R555" s="23">
        <f t="shared" si="57"/>
        <v>0</v>
      </c>
      <c r="S555" s="17"/>
      <c r="T555" s="23">
        <f t="shared" si="62"/>
        <v>0</v>
      </c>
      <c r="U555" s="38">
        <f t="shared" si="58"/>
        <v>0</v>
      </c>
      <c r="V555" s="23">
        <f t="shared" si="59"/>
        <v>0</v>
      </c>
    </row>
    <row r="556" spans="14:22" ht="15" customHeight="1" x14ac:dyDescent="0.25">
      <c r="N556" s="17">
        <v>553</v>
      </c>
      <c r="O556" s="23">
        <f t="shared" si="61"/>
        <v>0</v>
      </c>
      <c r="P556" s="38">
        <f t="shared" si="56"/>
        <v>0</v>
      </c>
      <c r="Q556" s="38">
        <f t="shared" si="60"/>
        <v>0</v>
      </c>
      <c r="R556" s="23">
        <f t="shared" si="57"/>
        <v>0</v>
      </c>
      <c r="S556" s="17"/>
      <c r="T556" s="23">
        <f t="shared" si="62"/>
        <v>0</v>
      </c>
      <c r="U556" s="38">
        <f t="shared" si="58"/>
        <v>0</v>
      </c>
      <c r="V556" s="23">
        <f t="shared" si="59"/>
        <v>0</v>
      </c>
    </row>
    <row r="557" spans="14:22" ht="15" customHeight="1" x14ac:dyDescent="0.25">
      <c r="N557" s="17">
        <v>554</v>
      </c>
      <c r="O557" s="23">
        <f t="shared" si="61"/>
        <v>0</v>
      </c>
      <c r="P557" s="38">
        <f t="shared" si="56"/>
        <v>0</v>
      </c>
      <c r="Q557" s="38">
        <f t="shared" si="60"/>
        <v>0</v>
      </c>
      <c r="R557" s="23">
        <f t="shared" si="57"/>
        <v>0</v>
      </c>
      <c r="S557" s="17"/>
      <c r="T557" s="23">
        <f t="shared" si="62"/>
        <v>0</v>
      </c>
      <c r="U557" s="38">
        <f t="shared" si="58"/>
        <v>0</v>
      </c>
      <c r="V557" s="23">
        <f t="shared" si="59"/>
        <v>0</v>
      </c>
    </row>
    <row r="558" spans="14:22" ht="15" customHeight="1" x14ac:dyDescent="0.25">
      <c r="N558" s="17">
        <v>555</v>
      </c>
      <c r="O558" s="23">
        <f t="shared" si="61"/>
        <v>0</v>
      </c>
      <c r="P558" s="38">
        <f t="shared" si="56"/>
        <v>0</v>
      </c>
      <c r="Q558" s="38">
        <f t="shared" si="60"/>
        <v>0</v>
      </c>
      <c r="R558" s="23">
        <f t="shared" si="57"/>
        <v>0</v>
      </c>
      <c r="S558" s="17"/>
      <c r="T558" s="23">
        <f t="shared" si="62"/>
        <v>0</v>
      </c>
      <c r="U558" s="38">
        <f t="shared" si="58"/>
        <v>0</v>
      </c>
      <c r="V558" s="23">
        <f t="shared" si="59"/>
        <v>0</v>
      </c>
    </row>
    <row r="559" spans="14:22" ht="15" customHeight="1" x14ac:dyDescent="0.25">
      <c r="N559" s="17">
        <v>556</v>
      </c>
      <c r="O559" s="23">
        <f t="shared" si="61"/>
        <v>0</v>
      </c>
      <c r="P559" s="38">
        <f t="shared" si="56"/>
        <v>0</v>
      </c>
      <c r="Q559" s="38">
        <f t="shared" si="60"/>
        <v>0</v>
      </c>
      <c r="R559" s="23">
        <f t="shared" si="57"/>
        <v>0</v>
      </c>
      <c r="S559" s="17"/>
      <c r="T559" s="23">
        <f t="shared" si="62"/>
        <v>0</v>
      </c>
      <c r="U559" s="38">
        <f t="shared" si="58"/>
        <v>0</v>
      </c>
      <c r="V559" s="23">
        <f t="shared" si="59"/>
        <v>0</v>
      </c>
    </row>
    <row r="560" spans="14:22" ht="15" customHeight="1" x14ac:dyDescent="0.25">
      <c r="N560" s="17">
        <v>557</v>
      </c>
      <c r="O560" s="23">
        <f t="shared" si="61"/>
        <v>0</v>
      </c>
      <c r="P560" s="38">
        <f t="shared" si="56"/>
        <v>0</v>
      </c>
      <c r="Q560" s="38">
        <f t="shared" si="60"/>
        <v>0</v>
      </c>
      <c r="R560" s="23">
        <f t="shared" si="57"/>
        <v>0</v>
      </c>
      <c r="S560" s="17"/>
      <c r="T560" s="23">
        <f t="shared" si="62"/>
        <v>0</v>
      </c>
      <c r="U560" s="38">
        <f t="shared" si="58"/>
        <v>0</v>
      </c>
      <c r="V560" s="23">
        <f t="shared" si="59"/>
        <v>0</v>
      </c>
    </row>
    <row r="561" spans="14:22" ht="15" customHeight="1" x14ac:dyDescent="0.25">
      <c r="N561" s="17">
        <v>558</v>
      </c>
      <c r="O561" s="23">
        <f t="shared" si="61"/>
        <v>0</v>
      </c>
      <c r="P561" s="38">
        <f t="shared" si="56"/>
        <v>0</v>
      </c>
      <c r="Q561" s="38">
        <f t="shared" si="60"/>
        <v>0</v>
      </c>
      <c r="R561" s="23">
        <f t="shared" si="57"/>
        <v>0</v>
      </c>
      <c r="S561" s="17"/>
      <c r="T561" s="23">
        <f t="shared" si="62"/>
        <v>0</v>
      </c>
      <c r="U561" s="38">
        <f t="shared" si="58"/>
        <v>0</v>
      </c>
      <c r="V561" s="23">
        <f t="shared" si="59"/>
        <v>0</v>
      </c>
    </row>
    <row r="562" spans="14:22" ht="15" customHeight="1" x14ac:dyDescent="0.25">
      <c r="N562" s="17">
        <v>559</v>
      </c>
      <c r="O562" s="23">
        <f t="shared" si="61"/>
        <v>0</v>
      </c>
      <c r="P562" s="38">
        <f t="shared" si="56"/>
        <v>0</v>
      </c>
      <c r="Q562" s="38">
        <f t="shared" si="60"/>
        <v>0</v>
      </c>
      <c r="R562" s="23">
        <f t="shared" si="57"/>
        <v>0</v>
      </c>
      <c r="S562" s="17"/>
      <c r="T562" s="23">
        <f t="shared" si="62"/>
        <v>0</v>
      </c>
      <c r="U562" s="38">
        <f t="shared" si="58"/>
        <v>0</v>
      </c>
      <c r="V562" s="23">
        <f t="shared" si="59"/>
        <v>0</v>
      </c>
    </row>
    <row r="563" spans="14:22" ht="15" customHeight="1" x14ac:dyDescent="0.25">
      <c r="N563" s="17">
        <v>560</v>
      </c>
      <c r="O563" s="23">
        <f t="shared" si="61"/>
        <v>0</v>
      </c>
      <c r="P563" s="38">
        <f t="shared" si="56"/>
        <v>0</v>
      </c>
      <c r="Q563" s="38">
        <f t="shared" si="60"/>
        <v>0</v>
      </c>
      <c r="R563" s="23">
        <f t="shared" si="57"/>
        <v>0</v>
      </c>
      <c r="S563" s="17"/>
      <c r="T563" s="23">
        <f t="shared" si="62"/>
        <v>0</v>
      </c>
      <c r="U563" s="38">
        <f t="shared" si="58"/>
        <v>0</v>
      </c>
      <c r="V563" s="23">
        <f t="shared" si="59"/>
        <v>0</v>
      </c>
    </row>
    <row r="564" spans="14:22" ht="15" customHeight="1" x14ac:dyDescent="0.25">
      <c r="N564" s="17">
        <v>561</v>
      </c>
      <c r="O564" s="23">
        <f t="shared" si="61"/>
        <v>0</v>
      </c>
      <c r="P564" s="38">
        <f t="shared" si="56"/>
        <v>0</v>
      </c>
      <c r="Q564" s="38">
        <f t="shared" si="60"/>
        <v>0</v>
      </c>
      <c r="R564" s="23">
        <f t="shared" si="57"/>
        <v>0</v>
      </c>
      <c r="S564" s="17"/>
      <c r="T564" s="23">
        <f t="shared" si="62"/>
        <v>0</v>
      </c>
      <c r="U564" s="38">
        <f t="shared" si="58"/>
        <v>0</v>
      </c>
      <c r="V564" s="23">
        <f t="shared" si="59"/>
        <v>0</v>
      </c>
    </row>
    <row r="565" spans="14:22" ht="15" customHeight="1" x14ac:dyDescent="0.25">
      <c r="N565" s="17">
        <v>562</v>
      </c>
      <c r="O565" s="23">
        <f t="shared" si="61"/>
        <v>0</v>
      </c>
      <c r="P565" s="38">
        <f t="shared" si="56"/>
        <v>0</v>
      </c>
      <c r="Q565" s="38">
        <f t="shared" si="60"/>
        <v>0</v>
      </c>
      <c r="R565" s="23">
        <f t="shared" si="57"/>
        <v>0</v>
      </c>
      <c r="S565" s="17"/>
      <c r="T565" s="23">
        <f t="shared" si="62"/>
        <v>0</v>
      </c>
      <c r="U565" s="38">
        <f t="shared" si="58"/>
        <v>0</v>
      </c>
      <c r="V565" s="23">
        <f t="shared" si="59"/>
        <v>0</v>
      </c>
    </row>
    <row r="566" spans="14:22" ht="15" customHeight="1" x14ac:dyDescent="0.25">
      <c r="N566" s="17">
        <v>563</v>
      </c>
      <c r="O566" s="23">
        <f t="shared" si="61"/>
        <v>0</v>
      </c>
      <c r="P566" s="38">
        <f t="shared" si="56"/>
        <v>0</v>
      </c>
      <c r="Q566" s="38">
        <f t="shared" si="60"/>
        <v>0</v>
      </c>
      <c r="R566" s="23">
        <f t="shared" si="57"/>
        <v>0</v>
      </c>
      <c r="S566" s="17"/>
      <c r="T566" s="23">
        <f t="shared" si="62"/>
        <v>0</v>
      </c>
      <c r="U566" s="38">
        <f t="shared" si="58"/>
        <v>0</v>
      </c>
      <c r="V566" s="23">
        <f t="shared" si="59"/>
        <v>0</v>
      </c>
    </row>
    <row r="567" spans="14:22" ht="15" customHeight="1" x14ac:dyDescent="0.25">
      <c r="N567" s="17">
        <v>564</v>
      </c>
      <c r="O567" s="23">
        <f t="shared" si="61"/>
        <v>0</v>
      </c>
      <c r="P567" s="38">
        <f t="shared" si="56"/>
        <v>0</v>
      </c>
      <c r="Q567" s="38">
        <f t="shared" si="60"/>
        <v>0</v>
      </c>
      <c r="R567" s="23">
        <f t="shared" si="57"/>
        <v>0</v>
      </c>
      <c r="S567" s="17"/>
      <c r="T567" s="23">
        <f t="shared" si="62"/>
        <v>0</v>
      </c>
      <c r="U567" s="38">
        <f t="shared" si="58"/>
        <v>0</v>
      </c>
      <c r="V567" s="23">
        <f t="shared" si="59"/>
        <v>0</v>
      </c>
    </row>
    <row r="568" spans="14:22" ht="15" customHeight="1" x14ac:dyDescent="0.25">
      <c r="N568" s="17">
        <v>565</v>
      </c>
      <c r="O568" s="23">
        <f t="shared" si="61"/>
        <v>0</v>
      </c>
      <c r="P568" s="38">
        <f t="shared" si="56"/>
        <v>0</v>
      </c>
      <c r="Q568" s="38">
        <f t="shared" si="60"/>
        <v>0</v>
      </c>
      <c r="R568" s="23">
        <f t="shared" si="57"/>
        <v>0</v>
      </c>
      <c r="S568" s="17"/>
      <c r="T568" s="23">
        <f t="shared" si="62"/>
        <v>0</v>
      </c>
      <c r="U568" s="38">
        <f t="shared" si="58"/>
        <v>0</v>
      </c>
      <c r="V568" s="23">
        <f t="shared" si="59"/>
        <v>0</v>
      </c>
    </row>
    <row r="569" spans="14:22" ht="15" customHeight="1" x14ac:dyDescent="0.25">
      <c r="N569" s="17">
        <v>566</v>
      </c>
      <c r="O569" s="23">
        <f t="shared" si="61"/>
        <v>0</v>
      </c>
      <c r="P569" s="38">
        <f t="shared" si="56"/>
        <v>0</v>
      </c>
      <c r="Q569" s="38">
        <f t="shared" si="60"/>
        <v>0</v>
      </c>
      <c r="R569" s="23">
        <f t="shared" si="57"/>
        <v>0</v>
      </c>
      <c r="S569" s="17"/>
      <c r="T569" s="23">
        <f t="shared" si="62"/>
        <v>0</v>
      </c>
      <c r="U569" s="38">
        <f t="shared" si="58"/>
        <v>0</v>
      </c>
      <c r="V569" s="23">
        <f t="shared" si="59"/>
        <v>0</v>
      </c>
    </row>
    <row r="570" spans="14:22" ht="15" customHeight="1" x14ac:dyDescent="0.25">
      <c r="N570" s="17">
        <v>567</v>
      </c>
      <c r="O570" s="23">
        <f t="shared" si="61"/>
        <v>0</v>
      </c>
      <c r="P570" s="38">
        <f t="shared" si="56"/>
        <v>0</v>
      </c>
      <c r="Q570" s="38">
        <f t="shared" si="60"/>
        <v>0</v>
      </c>
      <c r="R570" s="23">
        <f t="shared" si="57"/>
        <v>0</v>
      </c>
      <c r="S570" s="17"/>
      <c r="T570" s="23">
        <f t="shared" si="62"/>
        <v>0</v>
      </c>
      <c r="U570" s="38">
        <f t="shared" si="58"/>
        <v>0</v>
      </c>
      <c r="V570" s="23">
        <f t="shared" si="59"/>
        <v>0</v>
      </c>
    </row>
    <row r="571" spans="14:22" ht="15" customHeight="1" x14ac:dyDescent="0.25">
      <c r="N571" s="17">
        <v>568</v>
      </c>
      <c r="O571" s="23">
        <f t="shared" si="61"/>
        <v>0</v>
      </c>
      <c r="P571" s="38">
        <f t="shared" si="56"/>
        <v>0</v>
      </c>
      <c r="Q571" s="38">
        <f t="shared" si="60"/>
        <v>0</v>
      </c>
      <c r="R571" s="23">
        <f t="shared" si="57"/>
        <v>0</v>
      </c>
      <c r="S571" s="17"/>
      <c r="T571" s="23">
        <f t="shared" si="62"/>
        <v>0</v>
      </c>
      <c r="U571" s="38">
        <f t="shared" si="58"/>
        <v>0</v>
      </c>
      <c r="V571" s="23">
        <f t="shared" si="59"/>
        <v>0</v>
      </c>
    </row>
    <row r="572" spans="14:22" ht="15" customHeight="1" x14ac:dyDescent="0.25">
      <c r="N572" s="17">
        <v>569</v>
      </c>
      <c r="O572" s="23">
        <f t="shared" si="61"/>
        <v>0</v>
      </c>
      <c r="P572" s="38">
        <f t="shared" si="56"/>
        <v>0</v>
      </c>
      <c r="Q572" s="38">
        <f t="shared" si="60"/>
        <v>0</v>
      </c>
      <c r="R572" s="23">
        <f t="shared" si="57"/>
        <v>0</v>
      </c>
      <c r="S572" s="17"/>
      <c r="T572" s="23">
        <f t="shared" si="62"/>
        <v>0</v>
      </c>
      <c r="U572" s="38">
        <f t="shared" si="58"/>
        <v>0</v>
      </c>
      <c r="V572" s="23">
        <f t="shared" si="59"/>
        <v>0</v>
      </c>
    </row>
    <row r="573" spans="14:22" ht="15" customHeight="1" x14ac:dyDescent="0.25">
      <c r="N573" s="17">
        <v>570</v>
      </c>
      <c r="O573" s="23">
        <f t="shared" si="61"/>
        <v>0</v>
      </c>
      <c r="P573" s="38">
        <f t="shared" si="56"/>
        <v>0</v>
      </c>
      <c r="Q573" s="38">
        <f t="shared" si="60"/>
        <v>0</v>
      </c>
      <c r="R573" s="23">
        <f t="shared" si="57"/>
        <v>0</v>
      </c>
      <c r="S573" s="17"/>
      <c r="T573" s="23">
        <f t="shared" si="62"/>
        <v>0</v>
      </c>
      <c r="U573" s="38">
        <f t="shared" si="58"/>
        <v>0</v>
      </c>
      <c r="V573" s="23">
        <f t="shared" si="59"/>
        <v>0</v>
      </c>
    </row>
    <row r="574" spans="14:22" ht="15" customHeight="1" x14ac:dyDescent="0.25">
      <c r="N574" s="17">
        <v>571</v>
      </c>
      <c r="O574" s="23">
        <f t="shared" si="61"/>
        <v>0</v>
      </c>
      <c r="P574" s="38">
        <f t="shared" si="56"/>
        <v>0</v>
      </c>
      <c r="Q574" s="38">
        <f t="shared" si="60"/>
        <v>0</v>
      </c>
      <c r="R574" s="23">
        <f t="shared" si="57"/>
        <v>0</v>
      </c>
      <c r="S574" s="17"/>
      <c r="T574" s="23">
        <f t="shared" si="62"/>
        <v>0</v>
      </c>
      <c r="U574" s="38">
        <f t="shared" si="58"/>
        <v>0</v>
      </c>
      <c r="V574" s="23">
        <f t="shared" si="59"/>
        <v>0</v>
      </c>
    </row>
    <row r="575" spans="14:22" ht="15" customHeight="1" x14ac:dyDescent="0.25">
      <c r="N575" s="17">
        <v>572</v>
      </c>
      <c r="O575" s="23">
        <f t="shared" si="61"/>
        <v>0</v>
      </c>
      <c r="P575" s="38">
        <f t="shared" si="56"/>
        <v>0</v>
      </c>
      <c r="Q575" s="38">
        <f t="shared" si="60"/>
        <v>0</v>
      </c>
      <c r="R575" s="23">
        <f t="shared" si="57"/>
        <v>0</v>
      </c>
      <c r="S575" s="17"/>
      <c r="T575" s="23">
        <f t="shared" si="62"/>
        <v>0</v>
      </c>
      <c r="U575" s="38">
        <f t="shared" si="58"/>
        <v>0</v>
      </c>
      <c r="V575" s="23">
        <f t="shared" si="59"/>
        <v>0</v>
      </c>
    </row>
    <row r="576" spans="14:22" ht="15" customHeight="1" x14ac:dyDescent="0.25">
      <c r="N576" s="17">
        <v>573</v>
      </c>
      <c r="O576" s="23">
        <f t="shared" si="61"/>
        <v>0</v>
      </c>
      <c r="P576" s="38">
        <f t="shared" si="56"/>
        <v>0</v>
      </c>
      <c r="Q576" s="38">
        <f t="shared" si="60"/>
        <v>0</v>
      </c>
      <c r="R576" s="23">
        <f t="shared" si="57"/>
        <v>0</v>
      </c>
      <c r="S576" s="17"/>
      <c r="T576" s="23">
        <f t="shared" si="62"/>
        <v>0</v>
      </c>
      <c r="U576" s="38">
        <f t="shared" si="58"/>
        <v>0</v>
      </c>
      <c r="V576" s="23">
        <f t="shared" si="59"/>
        <v>0</v>
      </c>
    </row>
    <row r="577" spans="14:22" ht="15" customHeight="1" x14ac:dyDescent="0.25">
      <c r="N577" s="17">
        <v>574</v>
      </c>
      <c r="O577" s="23">
        <f t="shared" si="61"/>
        <v>0</v>
      </c>
      <c r="P577" s="38">
        <f t="shared" si="56"/>
        <v>0</v>
      </c>
      <c r="Q577" s="38">
        <f t="shared" si="60"/>
        <v>0</v>
      </c>
      <c r="R577" s="23">
        <f t="shared" si="57"/>
        <v>0</v>
      </c>
      <c r="S577" s="17"/>
      <c r="T577" s="23">
        <f t="shared" si="62"/>
        <v>0</v>
      </c>
      <c r="U577" s="38">
        <f t="shared" si="58"/>
        <v>0</v>
      </c>
      <c r="V577" s="23">
        <f t="shared" si="59"/>
        <v>0</v>
      </c>
    </row>
    <row r="578" spans="14:22" ht="15" customHeight="1" x14ac:dyDescent="0.25">
      <c r="N578" s="17">
        <v>575</v>
      </c>
      <c r="O578" s="23">
        <f t="shared" si="61"/>
        <v>0</v>
      </c>
      <c r="P578" s="38">
        <f t="shared" si="56"/>
        <v>0</v>
      </c>
      <c r="Q578" s="38">
        <f t="shared" si="60"/>
        <v>0</v>
      </c>
      <c r="R578" s="23">
        <f t="shared" si="57"/>
        <v>0</v>
      </c>
      <c r="S578" s="17"/>
      <c r="T578" s="23">
        <f t="shared" si="62"/>
        <v>0</v>
      </c>
      <c r="U578" s="38">
        <f t="shared" si="58"/>
        <v>0</v>
      </c>
      <c r="V578" s="23">
        <f t="shared" si="59"/>
        <v>0</v>
      </c>
    </row>
    <row r="579" spans="14:22" ht="15" customHeight="1" x14ac:dyDescent="0.25">
      <c r="N579" s="17">
        <v>576</v>
      </c>
      <c r="O579" s="23">
        <f t="shared" si="61"/>
        <v>0</v>
      </c>
      <c r="P579" s="38">
        <f t="shared" si="56"/>
        <v>0</v>
      </c>
      <c r="Q579" s="38">
        <f t="shared" si="60"/>
        <v>0</v>
      </c>
      <c r="R579" s="23">
        <f t="shared" si="57"/>
        <v>0</v>
      </c>
      <c r="S579" s="17"/>
      <c r="T579" s="23">
        <f t="shared" si="62"/>
        <v>0</v>
      </c>
      <c r="U579" s="38">
        <f t="shared" si="58"/>
        <v>0</v>
      </c>
      <c r="V579" s="23">
        <f t="shared" si="59"/>
        <v>0</v>
      </c>
    </row>
    <row r="580" spans="14:22" ht="15" customHeight="1" x14ac:dyDescent="0.25">
      <c r="N580" s="17">
        <v>577</v>
      </c>
      <c r="O580" s="23">
        <f t="shared" si="61"/>
        <v>0</v>
      </c>
      <c r="P580" s="38">
        <f t="shared" ref="P580:P603" si="63">I$10</f>
        <v>0</v>
      </c>
      <c r="Q580" s="38">
        <f t="shared" si="60"/>
        <v>0</v>
      </c>
      <c r="R580" s="23">
        <f t="shared" ref="R580:R643" si="64">SUM(O580:Q580)*(I$15/12)</f>
        <v>0</v>
      </c>
      <c r="S580" s="17"/>
      <c r="T580" s="23">
        <f t="shared" si="62"/>
        <v>0</v>
      </c>
      <c r="U580" s="38">
        <f t="shared" ref="U580:U603" si="65">-Q580</f>
        <v>0</v>
      </c>
      <c r="V580" s="23">
        <f t="shared" ref="V580:V643" si="66">(T580+U580)*L$3/12</f>
        <v>0</v>
      </c>
    </row>
    <row r="581" spans="14:22" ht="15" customHeight="1" x14ac:dyDescent="0.25">
      <c r="N581" s="17">
        <v>578</v>
      </c>
      <c r="O581" s="23">
        <f t="shared" si="61"/>
        <v>0</v>
      </c>
      <c r="P581" s="38">
        <f t="shared" si="63"/>
        <v>0</v>
      </c>
      <c r="Q581" s="38">
        <f t="shared" ref="Q581:Q603" si="67">IF(O581&gt;I$12,I$11-O581,0)</f>
        <v>0</v>
      </c>
      <c r="R581" s="23">
        <f t="shared" si="64"/>
        <v>0</v>
      </c>
      <c r="S581" s="17"/>
      <c r="T581" s="23">
        <f t="shared" si="62"/>
        <v>0</v>
      </c>
      <c r="U581" s="38">
        <f t="shared" si="65"/>
        <v>0</v>
      </c>
      <c r="V581" s="23">
        <f t="shared" si="66"/>
        <v>0</v>
      </c>
    </row>
    <row r="582" spans="14:22" ht="15" customHeight="1" x14ac:dyDescent="0.25">
      <c r="N582" s="17">
        <v>579</v>
      </c>
      <c r="O582" s="23">
        <f t="shared" ref="O582:O603" si="68">SUM(O581:R581)</f>
        <v>0</v>
      </c>
      <c r="P582" s="38">
        <f t="shared" si="63"/>
        <v>0</v>
      </c>
      <c r="Q582" s="38">
        <f t="shared" si="67"/>
        <v>0</v>
      </c>
      <c r="R582" s="23">
        <f t="shared" si="64"/>
        <v>0</v>
      </c>
      <c r="S582" s="17"/>
      <c r="T582" s="23">
        <f t="shared" ref="T582:T602" si="69">SUM(T581:V581)</f>
        <v>0</v>
      </c>
      <c r="U582" s="38">
        <f t="shared" si="65"/>
        <v>0</v>
      </c>
      <c r="V582" s="23">
        <f t="shared" si="66"/>
        <v>0</v>
      </c>
    </row>
    <row r="583" spans="14:22" ht="15" customHeight="1" x14ac:dyDescent="0.25">
      <c r="N583" s="17">
        <v>580</v>
      </c>
      <c r="O583" s="23">
        <f t="shared" si="68"/>
        <v>0</v>
      </c>
      <c r="P583" s="38">
        <f t="shared" si="63"/>
        <v>0</v>
      </c>
      <c r="Q583" s="38">
        <f t="shared" si="67"/>
        <v>0</v>
      </c>
      <c r="R583" s="23">
        <f t="shared" si="64"/>
        <v>0</v>
      </c>
      <c r="S583" s="17"/>
      <c r="T583" s="23">
        <f t="shared" si="69"/>
        <v>0</v>
      </c>
      <c r="U583" s="38">
        <f t="shared" si="65"/>
        <v>0</v>
      </c>
      <c r="V583" s="23">
        <f t="shared" si="66"/>
        <v>0</v>
      </c>
    </row>
    <row r="584" spans="14:22" ht="15" customHeight="1" x14ac:dyDescent="0.25">
      <c r="N584" s="17">
        <v>581</v>
      </c>
      <c r="O584" s="23">
        <f t="shared" si="68"/>
        <v>0</v>
      </c>
      <c r="P584" s="38">
        <f t="shared" si="63"/>
        <v>0</v>
      </c>
      <c r="Q584" s="38">
        <f t="shared" si="67"/>
        <v>0</v>
      </c>
      <c r="R584" s="23">
        <f t="shared" si="64"/>
        <v>0</v>
      </c>
      <c r="S584" s="17"/>
      <c r="T584" s="23">
        <f t="shared" si="69"/>
        <v>0</v>
      </c>
      <c r="U584" s="38">
        <f t="shared" si="65"/>
        <v>0</v>
      </c>
      <c r="V584" s="23">
        <f t="shared" si="66"/>
        <v>0</v>
      </c>
    </row>
    <row r="585" spans="14:22" ht="15" customHeight="1" x14ac:dyDescent="0.25">
      <c r="N585" s="17">
        <v>582</v>
      </c>
      <c r="O585" s="23">
        <f t="shared" si="68"/>
        <v>0</v>
      </c>
      <c r="P585" s="38">
        <f t="shared" si="63"/>
        <v>0</v>
      </c>
      <c r="Q585" s="38">
        <f t="shared" si="67"/>
        <v>0</v>
      </c>
      <c r="R585" s="23">
        <f t="shared" si="64"/>
        <v>0</v>
      </c>
      <c r="S585" s="17"/>
      <c r="T585" s="23">
        <f t="shared" si="69"/>
        <v>0</v>
      </c>
      <c r="U585" s="38">
        <f t="shared" si="65"/>
        <v>0</v>
      </c>
      <c r="V585" s="23">
        <f t="shared" si="66"/>
        <v>0</v>
      </c>
    </row>
    <row r="586" spans="14:22" ht="15" customHeight="1" x14ac:dyDescent="0.25">
      <c r="N586" s="17">
        <v>583</v>
      </c>
      <c r="O586" s="23">
        <f t="shared" si="68"/>
        <v>0</v>
      </c>
      <c r="P586" s="38">
        <f t="shared" si="63"/>
        <v>0</v>
      </c>
      <c r="Q586" s="38">
        <f t="shared" si="67"/>
        <v>0</v>
      </c>
      <c r="R586" s="23">
        <f t="shared" si="64"/>
        <v>0</v>
      </c>
      <c r="S586" s="17"/>
      <c r="T586" s="23">
        <f t="shared" si="69"/>
        <v>0</v>
      </c>
      <c r="U586" s="38">
        <f t="shared" si="65"/>
        <v>0</v>
      </c>
      <c r="V586" s="23">
        <f t="shared" si="66"/>
        <v>0</v>
      </c>
    </row>
    <row r="587" spans="14:22" ht="15" customHeight="1" x14ac:dyDescent="0.25">
      <c r="N587" s="17">
        <v>584</v>
      </c>
      <c r="O587" s="23">
        <f t="shared" si="68"/>
        <v>0</v>
      </c>
      <c r="P587" s="38">
        <f t="shared" si="63"/>
        <v>0</v>
      </c>
      <c r="Q587" s="38">
        <f t="shared" si="67"/>
        <v>0</v>
      </c>
      <c r="R587" s="23">
        <f t="shared" si="64"/>
        <v>0</v>
      </c>
      <c r="S587" s="17"/>
      <c r="T587" s="23">
        <f t="shared" si="69"/>
        <v>0</v>
      </c>
      <c r="U587" s="38">
        <f t="shared" si="65"/>
        <v>0</v>
      </c>
      <c r="V587" s="23">
        <f t="shared" si="66"/>
        <v>0</v>
      </c>
    </row>
    <row r="588" spans="14:22" ht="15" customHeight="1" x14ac:dyDescent="0.25">
      <c r="N588" s="17">
        <v>585</v>
      </c>
      <c r="O588" s="23">
        <f t="shared" si="68"/>
        <v>0</v>
      </c>
      <c r="P588" s="38">
        <f t="shared" si="63"/>
        <v>0</v>
      </c>
      <c r="Q588" s="38">
        <f t="shared" si="67"/>
        <v>0</v>
      </c>
      <c r="R588" s="23">
        <f t="shared" si="64"/>
        <v>0</v>
      </c>
      <c r="S588" s="17"/>
      <c r="T588" s="23">
        <f t="shared" si="69"/>
        <v>0</v>
      </c>
      <c r="U588" s="38">
        <f t="shared" si="65"/>
        <v>0</v>
      </c>
      <c r="V588" s="23">
        <f t="shared" si="66"/>
        <v>0</v>
      </c>
    </row>
    <row r="589" spans="14:22" ht="15" customHeight="1" x14ac:dyDescent="0.25">
      <c r="N589" s="17">
        <v>586</v>
      </c>
      <c r="O589" s="23">
        <f t="shared" si="68"/>
        <v>0</v>
      </c>
      <c r="P589" s="38">
        <f t="shared" si="63"/>
        <v>0</v>
      </c>
      <c r="Q589" s="38">
        <f t="shared" si="67"/>
        <v>0</v>
      </c>
      <c r="R589" s="23">
        <f t="shared" si="64"/>
        <v>0</v>
      </c>
      <c r="S589" s="17"/>
      <c r="T589" s="23">
        <f t="shared" si="69"/>
        <v>0</v>
      </c>
      <c r="U589" s="38">
        <f t="shared" si="65"/>
        <v>0</v>
      </c>
      <c r="V589" s="23">
        <f t="shared" si="66"/>
        <v>0</v>
      </c>
    </row>
    <row r="590" spans="14:22" ht="15" customHeight="1" x14ac:dyDescent="0.25">
      <c r="N590" s="17">
        <v>587</v>
      </c>
      <c r="O590" s="23">
        <f t="shared" si="68"/>
        <v>0</v>
      </c>
      <c r="P590" s="38">
        <f t="shared" si="63"/>
        <v>0</v>
      </c>
      <c r="Q590" s="38">
        <f t="shared" si="67"/>
        <v>0</v>
      </c>
      <c r="R590" s="23">
        <f t="shared" si="64"/>
        <v>0</v>
      </c>
      <c r="S590" s="17"/>
      <c r="T590" s="23">
        <f t="shared" si="69"/>
        <v>0</v>
      </c>
      <c r="U590" s="38">
        <f t="shared" si="65"/>
        <v>0</v>
      </c>
      <c r="V590" s="23">
        <f t="shared" si="66"/>
        <v>0</v>
      </c>
    </row>
    <row r="591" spans="14:22" ht="15" customHeight="1" x14ac:dyDescent="0.25">
      <c r="N591" s="17">
        <v>588</v>
      </c>
      <c r="O591" s="23">
        <f t="shared" si="68"/>
        <v>0</v>
      </c>
      <c r="P591" s="38">
        <f t="shared" si="63"/>
        <v>0</v>
      </c>
      <c r="Q591" s="38">
        <f t="shared" si="67"/>
        <v>0</v>
      </c>
      <c r="R591" s="23">
        <f t="shared" si="64"/>
        <v>0</v>
      </c>
      <c r="S591" s="17"/>
      <c r="T591" s="23">
        <f t="shared" si="69"/>
        <v>0</v>
      </c>
      <c r="U591" s="38">
        <f t="shared" si="65"/>
        <v>0</v>
      </c>
      <c r="V591" s="23">
        <f t="shared" si="66"/>
        <v>0</v>
      </c>
    </row>
    <row r="592" spans="14:22" ht="15" customHeight="1" x14ac:dyDescent="0.25">
      <c r="N592" s="17">
        <v>589</v>
      </c>
      <c r="O592" s="23">
        <f t="shared" si="68"/>
        <v>0</v>
      </c>
      <c r="P592" s="38">
        <f t="shared" si="63"/>
        <v>0</v>
      </c>
      <c r="Q592" s="38">
        <f t="shared" si="67"/>
        <v>0</v>
      </c>
      <c r="R592" s="23">
        <f t="shared" si="64"/>
        <v>0</v>
      </c>
      <c r="S592" s="17"/>
      <c r="T592" s="23">
        <f t="shared" si="69"/>
        <v>0</v>
      </c>
      <c r="U592" s="38">
        <f t="shared" si="65"/>
        <v>0</v>
      </c>
      <c r="V592" s="23">
        <f t="shared" si="66"/>
        <v>0</v>
      </c>
    </row>
    <row r="593" spans="14:22" ht="15" customHeight="1" x14ac:dyDescent="0.25">
      <c r="N593" s="17">
        <v>590</v>
      </c>
      <c r="O593" s="23">
        <f t="shared" si="68"/>
        <v>0</v>
      </c>
      <c r="P593" s="38">
        <f t="shared" si="63"/>
        <v>0</v>
      </c>
      <c r="Q593" s="38">
        <f t="shared" si="67"/>
        <v>0</v>
      </c>
      <c r="R593" s="23">
        <f t="shared" si="64"/>
        <v>0</v>
      </c>
      <c r="S593" s="17"/>
      <c r="T593" s="23">
        <f t="shared" si="69"/>
        <v>0</v>
      </c>
      <c r="U593" s="38">
        <f t="shared" si="65"/>
        <v>0</v>
      </c>
      <c r="V593" s="23">
        <f t="shared" si="66"/>
        <v>0</v>
      </c>
    </row>
    <row r="594" spans="14:22" ht="15" customHeight="1" x14ac:dyDescent="0.25">
      <c r="N594" s="17">
        <v>591</v>
      </c>
      <c r="O594" s="23">
        <f t="shared" si="68"/>
        <v>0</v>
      </c>
      <c r="P594" s="38">
        <f t="shared" si="63"/>
        <v>0</v>
      </c>
      <c r="Q594" s="38">
        <f t="shared" si="67"/>
        <v>0</v>
      </c>
      <c r="R594" s="23">
        <f t="shared" si="64"/>
        <v>0</v>
      </c>
      <c r="S594" s="17"/>
      <c r="T594" s="23">
        <f t="shared" si="69"/>
        <v>0</v>
      </c>
      <c r="U594" s="38">
        <f t="shared" si="65"/>
        <v>0</v>
      </c>
      <c r="V594" s="23">
        <f t="shared" si="66"/>
        <v>0</v>
      </c>
    </row>
    <row r="595" spans="14:22" ht="15" customHeight="1" x14ac:dyDescent="0.25">
      <c r="N595" s="17">
        <v>592</v>
      </c>
      <c r="O595" s="23">
        <f t="shared" si="68"/>
        <v>0</v>
      </c>
      <c r="P595" s="38">
        <f t="shared" si="63"/>
        <v>0</v>
      </c>
      <c r="Q595" s="38">
        <f t="shared" si="67"/>
        <v>0</v>
      </c>
      <c r="R595" s="23">
        <f t="shared" si="64"/>
        <v>0</v>
      </c>
      <c r="S595" s="17"/>
      <c r="T595" s="23">
        <f t="shared" si="69"/>
        <v>0</v>
      </c>
      <c r="U595" s="38">
        <f t="shared" si="65"/>
        <v>0</v>
      </c>
      <c r="V595" s="23">
        <f t="shared" si="66"/>
        <v>0</v>
      </c>
    </row>
    <row r="596" spans="14:22" ht="15" customHeight="1" x14ac:dyDescent="0.25">
      <c r="N596" s="17">
        <v>593</v>
      </c>
      <c r="O596" s="23">
        <f t="shared" si="68"/>
        <v>0</v>
      </c>
      <c r="P596" s="38">
        <f t="shared" si="63"/>
        <v>0</v>
      </c>
      <c r="Q596" s="38">
        <f t="shared" si="67"/>
        <v>0</v>
      </c>
      <c r="R596" s="23">
        <f t="shared" si="64"/>
        <v>0</v>
      </c>
      <c r="S596" s="17"/>
      <c r="T596" s="23">
        <f t="shared" si="69"/>
        <v>0</v>
      </c>
      <c r="U596" s="38">
        <f t="shared" si="65"/>
        <v>0</v>
      </c>
      <c r="V596" s="23">
        <f t="shared" si="66"/>
        <v>0</v>
      </c>
    </row>
    <row r="597" spans="14:22" ht="15" customHeight="1" x14ac:dyDescent="0.25">
      <c r="N597" s="17">
        <v>594</v>
      </c>
      <c r="O597" s="23">
        <f t="shared" si="68"/>
        <v>0</v>
      </c>
      <c r="P597" s="38">
        <f t="shared" si="63"/>
        <v>0</v>
      </c>
      <c r="Q597" s="38">
        <f t="shared" si="67"/>
        <v>0</v>
      </c>
      <c r="R597" s="23">
        <f t="shared" si="64"/>
        <v>0</v>
      </c>
      <c r="S597" s="17"/>
      <c r="T597" s="23">
        <f t="shared" si="69"/>
        <v>0</v>
      </c>
      <c r="U597" s="38">
        <f t="shared" si="65"/>
        <v>0</v>
      </c>
      <c r="V597" s="23">
        <f t="shared" si="66"/>
        <v>0</v>
      </c>
    </row>
    <row r="598" spans="14:22" ht="15" customHeight="1" x14ac:dyDescent="0.25">
      <c r="N598" s="17">
        <v>595</v>
      </c>
      <c r="O598" s="23">
        <f t="shared" si="68"/>
        <v>0</v>
      </c>
      <c r="P598" s="38">
        <f t="shared" si="63"/>
        <v>0</v>
      </c>
      <c r="Q598" s="38">
        <f t="shared" si="67"/>
        <v>0</v>
      </c>
      <c r="R598" s="23">
        <f t="shared" si="64"/>
        <v>0</v>
      </c>
      <c r="S598" s="17"/>
      <c r="T598" s="23">
        <f t="shared" si="69"/>
        <v>0</v>
      </c>
      <c r="U598" s="38">
        <f t="shared" si="65"/>
        <v>0</v>
      </c>
      <c r="V598" s="23">
        <f t="shared" si="66"/>
        <v>0</v>
      </c>
    </row>
    <row r="599" spans="14:22" ht="15" customHeight="1" x14ac:dyDescent="0.25">
      <c r="N599" s="17">
        <v>596</v>
      </c>
      <c r="O599" s="23">
        <f t="shared" si="68"/>
        <v>0</v>
      </c>
      <c r="P599" s="38">
        <f t="shared" si="63"/>
        <v>0</v>
      </c>
      <c r="Q599" s="38">
        <f t="shared" si="67"/>
        <v>0</v>
      </c>
      <c r="R599" s="23">
        <f t="shared" si="64"/>
        <v>0</v>
      </c>
      <c r="S599" s="17"/>
      <c r="T599" s="23">
        <f t="shared" si="69"/>
        <v>0</v>
      </c>
      <c r="U599" s="38">
        <f t="shared" si="65"/>
        <v>0</v>
      </c>
      <c r="V599" s="23">
        <f t="shared" si="66"/>
        <v>0</v>
      </c>
    </row>
    <row r="600" spans="14:22" ht="15" customHeight="1" x14ac:dyDescent="0.25">
      <c r="N600" s="17">
        <v>597</v>
      </c>
      <c r="O600" s="23">
        <f t="shared" si="68"/>
        <v>0</v>
      </c>
      <c r="P600" s="38">
        <f t="shared" si="63"/>
        <v>0</v>
      </c>
      <c r="Q600" s="38">
        <f t="shared" si="67"/>
        <v>0</v>
      </c>
      <c r="R600" s="23">
        <f t="shared" si="64"/>
        <v>0</v>
      </c>
      <c r="S600" s="17"/>
      <c r="T600" s="23">
        <f t="shared" si="69"/>
        <v>0</v>
      </c>
      <c r="U600" s="38">
        <f t="shared" si="65"/>
        <v>0</v>
      </c>
      <c r="V600" s="23">
        <f t="shared" si="66"/>
        <v>0</v>
      </c>
    </row>
    <row r="601" spans="14:22" ht="15" customHeight="1" x14ac:dyDescent="0.25">
      <c r="N601" s="17">
        <v>598</v>
      </c>
      <c r="O601" s="23">
        <f t="shared" si="68"/>
        <v>0</v>
      </c>
      <c r="P601" s="38">
        <f t="shared" si="63"/>
        <v>0</v>
      </c>
      <c r="Q601" s="38">
        <f t="shared" si="67"/>
        <v>0</v>
      </c>
      <c r="R601" s="23">
        <f t="shared" si="64"/>
        <v>0</v>
      </c>
      <c r="S601" s="17"/>
      <c r="T601" s="23">
        <f t="shared" si="69"/>
        <v>0</v>
      </c>
      <c r="U601" s="38">
        <f t="shared" si="65"/>
        <v>0</v>
      </c>
      <c r="V601" s="23">
        <f t="shared" si="66"/>
        <v>0</v>
      </c>
    </row>
    <row r="602" spans="14:22" ht="15" customHeight="1" x14ac:dyDescent="0.25">
      <c r="N602" s="17">
        <v>599</v>
      </c>
      <c r="O602" s="23">
        <f t="shared" si="68"/>
        <v>0</v>
      </c>
      <c r="P602" s="38">
        <f t="shared" si="63"/>
        <v>0</v>
      </c>
      <c r="Q602" s="38">
        <f t="shared" si="67"/>
        <v>0</v>
      </c>
      <c r="R602" s="23">
        <f t="shared" si="64"/>
        <v>0</v>
      </c>
      <c r="S602" s="17"/>
      <c r="T602" s="23">
        <f t="shared" si="69"/>
        <v>0</v>
      </c>
      <c r="U602" s="38">
        <f t="shared" si="65"/>
        <v>0</v>
      </c>
      <c r="V602" s="23">
        <f t="shared" si="66"/>
        <v>0</v>
      </c>
    </row>
    <row r="603" spans="14:22" ht="15" customHeight="1" x14ac:dyDescent="0.25">
      <c r="N603" s="17">
        <v>600</v>
      </c>
      <c r="O603" s="23">
        <f t="shared" si="68"/>
        <v>0</v>
      </c>
      <c r="P603" s="38">
        <f t="shared" si="63"/>
        <v>0</v>
      </c>
      <c r="Q603" s="38">
        <f t="shared" si="67"/>
        <v>0</v>
      </c>
      <c r="R603" s="23">
        <f t="shared" si="64"/>
        <v>0</v>
      </c>
      <c r="S603" s="17"/>
      <c r="T603" s="23">
        <f>SUM(T602:V602)</f>
        <v>0</v>
      </c>
      <c r="U603" s="38">
        <f t="shared" si="65"/>
        <v>0</v>
      </c>
      <c r="V603" s="23">
        <f t="shared" si="66"/>
        <v>0</v>
      </c>
    </row>
  </sheetData>
  <mergeCells count="8">
    <mergeCell ref="E2:F2"/>
    <mergeCell ref="O2:R2"/>
    <mergeCell ref="T2:V2"/>
    <mergeCell ref="K8:L8"/>
    <mergeCell ref="H8:I8"/>
    <mergeCell ref="H2:I2"/>
    <mergeCell ref="K2:L2"/>
    <mergeCell ref="K11:L11"/>
  </mergeCells>
  <conditionalFormatting sqref="I30:L30">
    <cfRule type="cellIs" dxfId="1" priority="1" operator="greaterThan">
      <formula>-0.01</formula>
    </cfRule>
  </conditionalFormatting>
  <conditionalFormatting sqref="I30:L30">
    <cfRule type="cellIs" dxfId="0" priority="2" operator="lessThan">
      <formula>0</formula>
    </cfRule>
  </conditionalFormatting>
  <dataValidations count="2">
    <dataValidation type="list" allowBlank="1" showInputMessage="1" showErrorMessage="1" sqref="L12" xr:uid="{6A3FE30D-14EC-4BE9-9873-4CC6ECF07B45}">
      <formula1>"Single,MFJ"</formula1>
    </dataValidation>
    <dataValidation type="list" allowBlank="1" showInputMessage="1" showErrorMessage="1" sqref="K15" xr:uid="{19A6011C-EECF-43FE-AF90-4D8EAAFAB347}">
      <formula1>"FICA,SE FICA"</formula1>
    </dataValidation>
  </dataValidation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1D47-D57F-4001-8139-800362EFD634}">
  <dimension ref="B1:F103"/>
  <sheetViews>
    <sheetView workbookViewId="0">
      <selection activeCell="A39" sqref="A39:XFD39"/>
    </sheetView>
  </sheetViews>
  <sheetFormatPr defaultRowHeight="15.75" x14ac:dyDescent="0.25"/>
  <cols>
    <col min="3" max="6" width="15.375" customWidth="1"/>
  </cols>
  <sheetData>
    <row r="1" spans="2:6" x14ac:dyDescent="0.25">
      <c r="B1" s="52" t="s">
        <v>44</v>
      </c>
      <c r="C1" s="52"/>
      <c r="D1" s="52"/>
      <c r="E1" s="52"/>
      <c r="F1" s="52"/>
    </row>
    <row r="2" spans="2:6" x14ac:dyDescent="0.25">
      <c r="B2" s="8" t="s">
        <v>90</v>
      </c>
      <c r="C2" s="8" t="s">
        <v>43</v>
      </c>
      <c r="D2" s="8" t="s">
        <v>31</v>
      </c>
      <c r="E2" s="8" t="s">
        <v>29</v>
      </c>
      <c r="F2" s="8" t="s">
        <v>30</v>
      </c>
    </row>
    <row r="3" spans="2:6" x14ac:dyDescent="0.25">
      <c r="B3" s="11">
        <f>'One Page Financial Plan'!I4</f>
        <v>0</v>
      </c>
      <c r="C3" s="4">
        <f>-FV('One Page Financial Plan'!L4,'One Page Financial Plan'!I4-'One Page Financial Plan'!I3,0,-'One Page Financial Plan'!C25/0.85)*12</f>
        <v>0</v>
      </c>
      <c r="D3" s="4">
        <f>MAX(0,'One Page Financial Plan'!L6+C3)</f>
        <v>0</v>
      </c>
      <c r="E3" s="4">
        <f>D3*'One Page Financial Plan'!L$3</f>
        <v>0</v>
      </c>
      <c r="F3" s="4">
        <f>SUM(D3:E3)</f>
        <v>0</v>
      </c>
    </row>
    <row r="4" spans="2:6" x14ac:dyDescent="0.25">
      <c r="B4" s="11">
        <f>B3+1</f>
        <v>1</v>
      </c>
      <c r="C4" s="4">
        <f>IF(B4&gt;='One Page Financial Plan'!I$5,0,C3+(C3*'One Page Financial Plan'!L$4))</f>
        <v>0</v>
      </c>
      <c r="D4" s="4">
        <f>MAX(0,F3+C4)</f>
        <v>0</v>
      </c>
      <c r="E4" s="4">
        <f>D4*'One Page Financial Plan'!L$3</f>
        <v>0</v>
      </c>
      <c r="F4" s="4">
        <f>SUM(D4:E4)</f>
        <v>0</v>
      </c>
    </row>
    <row r="5" spans="2:6" x14ac:dyDescent="0.25">
      <c r="B5" s="11">
        <f t="shared" ref="B5:B68" si="0">B4+1</f>
        <v>2</v>
      </c>
      <c r="C5" s="4">
        <f>IF(B5&gt;='One Page Financial Plan'!I$5,0,C4+(C4*'One Page Financial Plan'!L$4))</f>
        <v>0</v>
      </c>
      <c r="D5" s="4">
        <f t="shared" ref="D5:D68" si="1">MAX(0,F4+C5)</f>
        <v>0</v>
      </c>
      <c r="E5" s="4">
        <f>D5*'One Page Financial Plan'!L$3</f>
        <v>0</v>
      </c>
      <c r="F5" s="4">
        <f t="shared" ref="F5:F68" si="2">SUM(D5:E5)</f>
        <v>0</v>
      </c>
    </row>
    <row r="6" spans="2:6" x14ac:dyDescent="0.25">
      <c r="B6" s="11">
        <f t="shared" si="0"/>
        <v>3</v>
      </c>
      <c r="C6" s="4">
        <f>IF(B6&gt;='One Page Financial Plan'!I$5,0,C5+(C5*'One Page Financial Plan'!L$4))</f>
        <v>0</v>
      </c>
      <c r="D6" s="4">
        <f t="shared" si="1"/>
        <v>0</v>
      </c>
      <c r="E6" s="4">
        <f>D6*'One Page Financial Plan'!L$3</f>
        <v>0</v>
      </c>
      <c r="F6" s="4">
        <f t="shared" si="2"/>
        <v>0</v>
      </c>
    </row>
    <row r="7" spans="2:6" x14ac:dyDescent="0.25">
      <c r="B7" s="11">
        <f t="shared" si="0"/>
        <v>4</v>
      </c>
      <c r="C7" s="4">
        <f>IF(B7&gt;='One Page Financial Plan'!I$5,0,C6+(C6*'One Page Financial Plan'!L$4))</f>
        <v>0</v>
      </c>
      <c r="D7" s="4">
        <f t="shared" si="1"/>
        <v>0</v>
      </c>
      <c r="E7" s="4">
        <f>D7*'One Page Financial Plan'!L$3</f>
        <v>0</v>
      </c>
      <c r="F7" s="4">
        <f t="shared" si="2"/>
        <v>0</v>
      </c>
    </row>
    <row r="8" spans="2:6" x14ac:dyDescent="0.25">
      <c r="B8" s="11">
        <f t="shared" si="0"/>
        <v>5</v>
      </c>
      <c r="C8" s="4">
        <f>IF(B8&gt;='One Page Financial Plan'!I$5,0,C7+(C7*'One Page Financial Plan'!L$4))</f>
        <v>0</v>
      </c>
      <c r="D8" s="4">
        <f t="shared" si="1"/>
        <v>0</v>
      </c>
      <c r="E8" s="4">
        <f>D8*'One Page Financial Plan'!L$3</f>
        <v>0</v>
      </c>
      <c r="F8" s="4">
        <f t="shared" si="2"/>
        <v>0</v>
      </c>
    </row>
    <row r="9" spans="2:6" x14ac:dyDescent="0.25">
      <c r="B9" s="11">
        <f t="shared" si="0"/>
        <v>6</v>
      </c>
      <c r="C9" s="4">
        <f>IF(B9&gt;='One Page Financial Plan'!I$5,0,C8+(C8*'One Page Financial Plan'!L$4))</f>
        <v>0</v>
      </c>
      <c r="D9" s="4">
        <f t="shared" si="1"/>
        <v>0</v>
      </c>
      <c r="E9" s="4">
        <f>D9*'One Page Financial Plan'!L$3</f>
        <v>0</v>
      </c>
      <c r="F9" s="4">
        <f t="shared" si="2"/>
        <v>0</v>
      </c>
    </row>
    <row r="10" spans="2:6" x14ac:dyDescent="0.25">
      <c r="B10" s="11">
        <f t="shared" si="0"/>
        <v>7</v>
      </c>
      <c r="C10" s="4">
        <f>IF(B10&gt;='One Page Financial Plan'!I$5,0,C9+(C9*'One Page Financial Plan'!L$4))</f>
        <v>0</v>
      </c>
      <c r="D10" s="4">
        <f t="shared" si="1"/>
        <v>0</v>
      </c>
      <c r="E10" s="4">
        <f>D10*'One Page Financial Plan'!L$3</f>
        <v>0</v>
      </c>
      <c r="F10" s="4">
        <f t="shared" si="2"/>
        <v>0</v>
      </c>
    </row>
    <row r="11" spans="2:6" x14ac:dyDescent="0.25">
      <c r="B11" s="11">
        <f t="shared" si="0"/>
        <v>8</v>
      </c>
      <c r="C11" s="4">
        <f>IF(B11&gt;='One Page Financial Plan'!I$5,0,C10+(C10*'One Page Financial Plan'!L$4))</f>
        <v>0</v>
      </c>
      <c r="D11" s="4">
        <f t="shared" si="1"/>
        <v>0</v>
      </c>
      <c r="E11" s="4">
        <f>D11*'One Page Financial Plan'!L$3</f>
        <v>0</v>
      </c>
      <c r="F11" s="4">
        <f t="shared" si="2"/>
        <v>0</v>
      </c>
    </row>
    <row r="12" spans="2:6" x14ac:dyDescent="0.25">
      <c r="B12" s="11">
        <f t="shared" si="0"/>
        <v>9</v>
      </c>
      <c r="C12" s="4">
        <f>IF(B12&gt;='One Page Financial Plan'!I$5,0,C11+(C11*'One Page Financial Plan'!L$4))</f>
        <v>0</v>
      </c>
      <c r="D12" s="4">
        <f t="shared" si="1"/>
        <v>0</v>
      </c>
      <c r="E12" s="4">
        <f>D12*'One Page Financial Plan'!L$3</f>
        <v>0</v>
      </c>
      <c r="F12" s="4">
        <f t="shared" si="2"/>
        <v>0</v>
      </c>
    </row>
    <row r="13" spans="2:6" x14ac:dyDescent="0.25">
      <c r="B13" s="11">
        <f t="shared" si="0"/>
        <v>10</v>
      </c>
      <c r="C13" s="4">
        <f>IF(B13&gt;='One Page Financial Plan'!I$5,0,C12+(C12*'One Page Financial Plan'!L$4))</f>
        <v>0</v>
      </c>
      <c r="D13" s="4">
        <f t="shared" si="1"/>
        <v>0</v>
      </c>
      <c r="E13" s="4">
        <f>D13*'One Page Financial Plan'!L$3</f>
        <v>0</v>
      </c>
      <c r="F13" s="4">
        <f t="shared" si="2"/>
        <v>0</v>
      </c>
    </row>
    <row r="14" spans="2:6" x14ac:dyDescent="0.25">
      <c r="B14" s="11">
        <f t="shared" si="0"/>
        <v>11</v>
      </c>
      <c r="C14" s="4">
        <f>IF(B14&gt;='One Page Financial Plan'!I$5,0,C13+(C13*'One Page Financial Plan'!L$4))</f>
        <v>0</v>
      </c>
      <c r="D14" s="4">
        <f t="shared" si="1"/>
        <v>0</v>
      </c>
      <c r="E14" s="4">
        <f>D14*'One Page Financial Plan'!L$3</f>
        <v>0</v>
      </c>
      <c r="F14" s="4">
        <f t="shared" si="2"/>
        <v>0</v>
      </c>
    </row>
    <row r="15" spans="2:6" x14ac:dyDescent="0.25">
      <c r="B15" s="11">
        <f t="shared" si="0"/>
        <v>12</v>
      </c>
      <c r="C15" s="4">
        <f>IF(B15&gt;='One Page Financial Plan'!I$5,0,C14+(C14*'One Page Financial Plan'!L$4))</f>
        <v>0</v>
      </c>
      <c r="D15" s="4">
        <f t="shared" si="1"/>
        <v>0</v>
      </c>
      <c r="E15" s="4">
        <f>D15*'One Page Financial Plan'!L$3</f>
        <v>0</v>
      </c>
      <c r="F15" s="4">
        <f t="shared" si="2"/>
        <v>0</v>
      </c>
    </row>
    <row r="16" spans="2:6" x14ac:dyDescent="0.25">
      <c r="B16" s="11">
        <f t="shared" si="0"/>
        <v>13</v>
      </c>
      <c r="C16" s="4">
        <f>IF(B16&gt;='One Page Financial Plan'!I$5,0,C15+(C15*'One Page Financial Plan'!L$4))</f>
        <v>0</v>
      </c>
      <c r="D16" s="4">
        <f t="shared" si="1"/>
        <v>0</v>
      </c>
      <c r="E16" s="4">
        <f>D16*'One Page Financial Plan'!L$3</f>
        <v>0</v>
      </c>
      <c r="F16" s="4">
        <f t="shared" si="2"/>
        <v>0</v>
      </c>
    </row>
    <row r="17" spans="2:6" x14ac:dyDescent="0.25">
      <c r="B17" s="11">
        <f t="shared" si="0"/>
        <v>14</v>
      </c>
      <c r="C17" s="4">
        <f>IF(B17&gt;='One Page Financial Plan'!I$5,0,C16+(C16*'One Page Financial Plan'!L$4))</f>
        <v>0</v>
      </c>
      <c r="D17" s="4">
        <f t="shared" si="1"/>
        <v>0</v>
      </c>
      <c r="E17" s="4">
        <f>D17*'One Page Financial Plan'!L$3</f>
        <v>0</v>
      </c>
      <c r="F17" s="4">
        <f t="shared" si="2"/>
        <v>0</v>
      </c>
    </row>
    <row r="18" spans="2:6" x14ac:dyDescent="0.25">
      <c r="B18" s="11">
        <f t="shared" si="0"/>
        <v>15</v>
      </c>
      <c r="C18" s="4">
        <f>IF(B18&gt;='One Page Financial Plan'!I$5,0,C17+(C17*'One Page Financial Plan'!L$4))</f>
        <v>0</v>
      </c>
      <c r="D18" s="4">
        <f t="shared" si="1"/>
        <v>0</v>
      </c>
      <c r="E18" s="4">
        <f>D18*'One Page Financial Plan'!L$3</f>
        <v>0</v>
      </c>
      <c r="F18" s="4">
        <f t="shared" si="2"/>
        <v>0</v>
      </c>
    </row>
    <row r="19" spans="2:6" x14ac:dyDescent="0.25">
      <c r="B19" s="11">
        <f t="shared" si="0"/>
        <v>16</v>
      </c>
      <c r="C19" s="4">
        <f>IF(B19&gt;='One Page Financial Plan'!I$5,0,C18+(C18*'One Page Financial Plan'!L$4))</f>
        <v>0</v>
      </c>
      <c r="D19" s="4">
        <f t="shared" si="1"/>
        <v>0</v>
      </c>
      <c r="E19" s="4">
        <f>D19*'One Page Financial Plan'!L$3</f>
        <v>0</v>
      </c>
      <c r="F19" s="4">
        <f t="shared" si="2"/>
        <v>0</v>
      </c>
    </row>
    <row r="20" spans="2:6" x14ac:dyDescent="0.25">
      <c r="B20" s="11">
        <f t="shared" si="0"/>
        <v>17</v>
      </c>
      <c r="C20" s="4">
        <f>IF(B20&gt;='One Page Financial Plan'!I$5,0,C19+(C19*'One Page Financial Plan'!L$4))</f>
        <v>0</v>
      </c>
      <c r="D20" s="4">
        <f t="shared" si="1"/>
        <v>0</v>
      </c>
      <c r="E20" s="4">
        <f>D20*'One Page Financial Plan'!L$3</f>
        <v>0</v>
      </c>
      <c r="F20" s="4">
        <f t="shared" si="2"/>
        <v>0</v>
      </c>
    </row>
    <row r="21" spans="2:6" x14ac:dyDescent="0.25">
      <c r="B21" s="11">
        <f t="shared" si="0"/>
        <v>18</v>
      </c>
      <c r="C21" s="4">
        <f>IF(B21&gt;='One Page Financial Plan'!I$5,0,C20+(C20*'One Page Financial Plan'!L$4))</f>
        <v>0</v>
      </c>
      <c r="D21" s="4">
        <f t="shared" si="1"/>
        <v>0</v>
      </c>
      <c r="E21" s="4">
        <f>D21*'One Page Financial Plan'!L$3</f>
        <v>0</v>
      </c>
      <c r="F21" s="4">
        <f t="shared" si="2"/>
        <v>0</v>
      </c>
    </row>
    <row r="22" spans="2:6" x14ac:dyDescent="0.25">
      <c r="B22" s="11">
        <f t="shared" si="0"/>
        <v>19</v>
      </c>
      <c r="C22" s="4">
        <f>IF(B22&gt;='One Page Financial Plan'!I$5,0,C21+(C21*'One Page Financial Plan'!L$4))</f>
        <v>0</v>
      </c>
      <c r="D22" s="4">
        <f t="shared" si="1"/>
        <v>0</v>
      </c>
      <c r="E22" s="4">
        <f>D22*'One Page Financial Plan'!L$3</f>
        <v>0</v>
      </c>
      <c r="F22" s="4">
        <f t="shared" si="2"/>
        <v>0</v>
      </c>
    </row>
    <row r="23" spans="2:6" x14ac:dyDescent="0.25">
      <c r="B23" s="11">
        <f t="shared" si="0"/>
        <v>20</v>
      </c>
      <c r="C23" s="4">
        <f>IF(B23&gt;='One Page Financial Plan'!I$5,0,C22+(C22*'One Page Financial Plan'!L$4))</f>
        <v>0</v>
      </c>
      <c r="D23" s="4">
        <f t="shared" si="1"/>
        <v>0</v>
      </c>
      <c r="E23" s="4">
        <f>D23*'One Page Financial Plan'!L$3</f>
        <v>0</v>
      </c>
      <c r="F23" s="4">
        <f t="shared" si="2"/>
        <v>0</v>
      </c>
    </row>
    <row r="24" spans="2:6" x14ac:dyDescent="0.25">
      <c r="B24" s="11">
        <f t="shared" si="0"/>
        <v>21</v>
      </c>
      <c r="C24" s="4">
        <f>IF(B24&gt;='One Page Financial Plan'!I$5,0,C23+(C23*'One Page Financial Plan'!L$4))</f>
        <v>0</v>
      </c>
      <c r="D24" s="4">
        <f t="shared" si="1"/>
        <v>0</v>
      </c>
      <c r="E24" s="4">
        <f>D24*'One Page Financial Plan'!L$3</f>
        <v>0</v>
      </c>
      <c r="F24" s="4">
        <f t="shared" si="2"/>
        <v>0</v>
      </c>
    </row>
    <row r="25" spans="2:6" x14ac:dyDescent="0.25">
      <c r="B25" s="11">
        <f t="shared" si="0"/>
        <v>22</v>
      </c>
      <c r="C25" s="4">
        <f>IF(B25&gt;='One Page Financial Plan'!I$5,0,C24+(C24*'One Page Financial Plan'!L$4))</f>
        <v>0</v>
      </c>
      <c r="D25" s="4">
        <f t="shared" si="1"/>
        <v>0</v>
      </c>
      <c r="E25" s="4">
        <f>D25*'One Page Financial Plan'!L$3</f>
        <v>0</v>
      </c>
      <c r="F25" s="4">
        <f t="shared" si="2"/>
        <v>0</v>
      </c>
    </row>
    <row r="26" spans="2:6" x14ac:dyDescent="0.25">
      <c r="B26" s="11">
        <f t="shared" si="0"/>
        <v>23</v>
      </c>
      <c r="C26" s="4">
        <f>IF(B26&gt;='One Page Financial Plan'!I$5,0,C25+(C25*'One Page Financial Plan'!L$4))</f>
        <v>0</v>
      </c>
      <c r="D26" s="4">
        <f t="shared" si="1"/>
        <v>0</v>
      </c>
      <c r="E26" s="4">
        <f>D26*'One Page Financial Plan'!L$3</f>
        <v>0</v>
      </c>
      <c r="F26" s="4">
        <f t="shared" si="2"/>
        <v>0</v>
      </c>
    </row>
    <row r="27" spans="2:6" x14ac:dyDescent="0.25">
      <c r="B27" s="11">
        <f t="shared" si="0"/>
        <v>24</v>
      </c>
      <c r="C27" s="4">
        <f>IF(B27&gt;='One Page Financial Plan'!I$5,0,C26+(C26*'One Page Financial Plan'!L$4))</f>
        <v>0</v>
      </c>
      <c r="D27" s="4">
        <f t="shared" si="1"/>
        <v>0</v>
      </c>
      <c r="E27" s="4">
        <f>D27*'One Page Financial Plan'!L$3</f>
        <v>0</v>
      </c>
      <c r="F27" s="4">
        <f t="shared" si="2"/>
        <v>0</v>
      </c>
    </row>
    <row r="28" spans="2:6" x14ac:dyDescent="0.25">
      <c r="B28" s="11">
        <f t="shared" si="0"/>
        <v>25</v>
      </c>
      <c r="C28" s="4">
        <f>IF(B28&gt;='One Page Financial Plan'!I$5,0,C27+(C27*'One Page Financial Plan'!L$4))</f>
        <v>0</v>
      </c>
      <c r="D28" s="4">
        <f t="shared" si="1"/>
        <v>0</v>
      </c>
      <c r="E28" s="4">
        <f>D28*'One Page Financial Plan'!L$3</f>
        <v>0</v>
      </c>
      <c r="F28" s="4">
        <f t="shared" si="2"/>
        <v>0</v>
      </c>
    </row>
    <row r="29" spans="2:6" x14ac:dyDescent="0.25">
      <c r="B29" s="11">
        <f t="shared" si="0"/>
        <v>26</v>
      </c>
      <c r="C29" s="4">
        <f>IF(B29&gt;='One Page Financial Plan'!I$5,0,C28+(C28*'One Page Financial Plan'!L$4))</f>
        <v>0</v>
      </c>
      <c r="D29" s="4">
        <f t="shared" si="1"/>
        <v>0</v>
      </c>
      <c r="E29" s="4">
        <f>D29*'One Page Financial Plan'!L$3</f>
        <v>0</v>
      </c>
      <c r="F29" s="4">
        <f t="shared" si="2"/>
        <v>0</v>
      </c>
    </row>
    <row r="30" spans="2:6" x14ac:dyDescent="0.25">
      <c r="B30" s="11">
        <f t="shared" si="0"/>
        <v>27</v>
      </c>
      <c r="C30" s="4">
        <f>IF(B30&gt;='One Page Financial Plan'!I$5,0,C29+(C29*'One Page Financial Plan'!L$4))</f>
        <v>0</v>
      </c>
      <c r="D30" s="4">
        <f t="shared" si="1"/>
        <v>0</v>
      </c>
      <c r="E30" s="4">
        <f>D30*'One Page Financial Plan'!L$3</f>
        <v>0</v>
      </c>
      <c r="F30" s="4">
        <f t="shared" si="2"/>
        <v>0</v>
      </c>
    </row>
    <row r="31" spans="2:6" x14ac:dyDescent="0.25">
      <c r="B31" s="11">
        <f t="shared" si="0"/>
        <v>28</v>
      </c>
      <c r="C31" s="4">
        <f>IF(B31&gt;='One Page Financial Plan'!I$5,0,C30+(C30*'One Page Financial Plan'!L$4))</f>
        <v>0</v>
      </c>
      <c r="D31" s="4">
        <f t="shared" si="1"/>
        <v>0</v>
      </c>
      <c r="E31" s="4">
        <f>D31*'One Page Financial Plan'!L$3</f>
        <v>0</v>
      </c>
      <c r="F31" s="4">
        <f t="shared" si="2"/>
        <v>0</v>
      </c>
    </row>
    <row r="32" spans="2:6" x14ac:dyDescent="0.25">
      <c r="B32" s="11">
        <f t="shared" si="0"/>
        <v>29</v>
      </c>
      <c r="C32" s="4">
        <f>IF(B32&gt;='One Page Financial Plan'!I$5,0,C31+(C31*'One Page Financial Plan'!L$4))</f>
        <v>0</v>
      </c>
      <c r="D32" s="4">
        <f t="shared" si="1"/>
        <v>0</v>
      </c>
      <c r="E32" s="4">
        <f>D32*'One Page Financial Plan'!L$3</f>
        <v>0</v>
      </c>
      <c r="F32" s="4">
        <f t="shared" si="2"/>
        <v>0</v>
      </c>
    </row>
    <row r="33" spans="2:6" x14ac:dyDescent="0.25">
      <c r="B33" s="11">
        <f t="shared" si="0"/>
        <v>30</v>
      </c>
      <c r="C33" s="4">
        <f>IF(B33&gt;='One Page Financial Plan'!I$5,0,C32+(C32*'One Page Financial Plan'!L$4))</f>
        <v>0</v>
      </c>
      <c r="D33" s="4">
        <f t="shared" si="1"/>
        <v>0</v>
      </c>
      <c r="E33" s="4">
        <f>D33*'One Page Financial Plan'!L$3</f>
        <v>0</v>
      </c>
      <c r="F33" s="4">
        <f t="shared" si="2"/>
        <v>0</v>
      </c>
    </row>
    <row r="34" spans="2:6" x14ac:dyDescent="0.25">
      <c r="B34" s="11">
        <f t="shared" si="0"/>
        <v>31</v>
      </c>
      <c r="C34" s="4">
        <f>IF(B34&gt;='One Page Financial Plan'!I$5,0,C33+(C33*'One Page Financial Plan'!L$4))</f>
        <v>0</v>
      </c>
      <c r="D34" s="4">
        <f t="shared" si="1"/>
        <v>0</v>
      </c>
      <c r="E34" s="4">
        <f>D34*'One Page Financial Plan'!L$3</f>
        <v>0</v>
      </c>
      <c r="F34" s="4">
        <f t="shared" si="2"/>
        <v>0</v>
      </c>
    </row>
    <row r="35" spans="2:6" x14ac:dyDescent="0.25">
      <c r="B35" s="11">
        <f t="shared" si="0"/>
        <v>32</v>
      </c>
      <c r="C35" s="4">
        <f>IF(B35&gt;='One Page Financial Plan'!I$5,0,C34+(C34*'One Page Financial Plan'!L$4))</f>
        <v>0</v>
      </c>
      <c r="D35" s="4">
        <f t="shared" si="1"/>
        <v>0</v>
      </c>
      <c r="E35" s="4">
        <f>D35*'One Page Financial Plan'!L$3</f>
        <v>0</v>
      </c>
      <c r="F35" s="4">
        <f t="shared" si="2"/>
        <v>0</v>
      </c>
    </row>
    <row r="36" spans="2:6" x14ac:dyDescent="0.25">
      <c r="B36" s="11">
        <f t="shared" si="0"/>
        <v>33</v>
      </c>
      <c r="C36" s="4">
        <f>IF(B36&gt;='One Page Financial Plan'!I$5,0,C35+(C35*'One Page Financial Plan'!L$4))</f>
        <v>0</v>
      </c>
      <c r="D36" s="4">
        <f t="shared" si="1"/>
        <v>0</v>
      </c>
      <c r="E36" s="4">
        <f>D36*'One Page Financial Plan'!L$3</f>
        <v>0</v>
      </c>
      <c r="F36" s="4">
        <f t="shared" si="2"/>
        <v>0</v>
      </c>
    </row>
    <row r="37" spans="2:6" x14ac:dyDescent="0.25">
      <c r="B37" s="11">
        <f t="shared" si="0"/>
        <v>34</v>
      </c>
      <c r="C37" s="4">
        <f>IF(B37&gt;='One Page Financial Plan'!I$5,0,C36+(C36*'One Page Financial Plan'!L$4))</f>
        <v>0</v>
      </c>
      <c r="D37" s="4">
        <f t="shared" si="1"/>
        <v>0</v>
      </c>
      <c r="E37" s="4">
        <f>D37*'One Page Financial Plan'!L$3</f>
        <v>0</v>
      </c>
      <c r="F37" s="4">
        <f t="shared" si="2"/>
        <v>0</v>
      </c>
    </row>
    <row r="38" spans="2:6" x14ac:dyDescent="0.25">
      <c r="B38" s="11">
        <f t="shared" si="0"/>
        <v>35</v>
      </c>
      <c r="C38" s="4">
        <f>IF(B38&gt;='One Page Financial Plan'!I$5,0,C37+(C37*'One Page Financial Plan'!L$4))</f>
        <v>0</v>
      </c>
      <c r="D38" s="4">
        <f t="shared" si="1"/>
        <v>0</v>
      </c>
      <c r="E38" s="4">
        <f>D38*'One Page Financial Plan'!L$3</f>
        <v>0</v>
      </c>
      <c r="F38" s="4">
        <f t="shared" si="2"/>
        <v>0</v>
      </c>
    </row>
    <row r="39" spans="2:6" x14ac:dyDescent="0.25">
      <c r="B39" s="11">
        <f t="shared" si="0"/>
        <v>36</v>
      </c>
      <c r="C39" s="4">
        <f>IF(B39&gt;='One Page Financial Plan'!I$5,0,C38+(C38*'One Page Financial Plan'!L$4))</f>
        <v>0</v>
      </c>
      <c r="D39" s="4">
        <f t="shared" si="1"/>
        <v>0</v>
      </c>
      <c r="E39" s="4">
        <f>D39*'One Page Financial Plan'!L$3</f>
        <v>0</v>
      </c>
      <c r="F39" s="4">
        <f t="shared" si="2"/>
        <v>0</v>
      </c>
    </row>
    <row r="40" spans="2:6" x14ac:dyDescent="0.25">
      <c r="B40" s="11">
        <f t="shared" si="0"/>
        <v>37</v>
      </c>
      <c r="C40" s="4">
        <f>IF(B40&gt;='One Page Financial Plan'!I$5,0,C39+(C39*'One Page Financial Plan'!L$4))</f>
        <v>0</v>
      </c>
      <c r="D40" s="4">
        <f t="shared" si="1"/>
        <v>0</v>
      </c>
      <c r="E40" s="4">
        <f>D40*'One Page Financial Plan'!L$3</f>
        <v>0</v>
      </c>
      <c r="F40" s="4">
        <f t="shared" si="2"/>
        <v>0</v>
      </c>
    </row>
    <row r="41" spans="2:6" x14ac:dyDescent="0.25">
      <c r="B41" s="11">
        <f t="shared" si="0"/>
        <v>38</v>
      </c>
      <c r="C41" s="4">
        <f>IF(B41&gt;='One Page Financial Plan'!I$5,0,C40+(C40*'One Page Financial Plan'!L$4))</f>
        <v>0</v>
      </c>
      <c r="D41" s="4">
        <f t="shared" si="1"/>
        <v>0</v>
      </c>
      <c r="E41" s="4">
        <f>D41*'One Page Financial Plan'!L$3</f>
        <v>0</v>
      </c>
      <c r="F41" s="4">
        <f t="shared" si="2"/>
        <v>0</v>
      </c>
    </row>
    <row r="42" spans="2:6" x14ac:dyDescent="0.25">
      <c r="B42" s="11">
        <f t="shared" si="0"/>
        <v>39</v>
      </c>
      <c r="C42" s="4">
        <f>IF(B42&gt;='One Page Financial Plan'!I$5,0,C41+(C41*'One Page Financial Plan'!L$4))</f>
        <v>0</v>
      </c>
      <c r="D42" s="4">
        <f t="shared" si="1"/>
        <v>0</v>
      </c>
      <c r="E42" s="4">
        <f>D42*'One Page Financial Plan'!L$3</f>
        <v>0</v>
      </c>
      <c r="F42" s="4">
        <f t="shared" si="2"/>
        <v>0</v>
      </c>
    </row>
    <row r="43" spans="2:6" x14ac:dyDescent="0.25">
      <c r="B43" s="11">
        <f t="shared" si="0"/>
        <v>40</v>
      </c>
      <c r="C43" s="4">
        <f>IF(B43&gt;='One Page Financial Plan'!I$5,0,C42+(C42*'One Page Financial Plan'!L$4))</f>
        <v>0</v>
      </c>
      <c r="D43" s="4">
        <f t="shared" si="1"/>
        <v>0</v>
      </c>
      <c r="E43" s="4">
        <f>D43*'One Page Financial Plan'!L$3</f>
        <v>0</v>
      </c>
      <c r="F43" s="4">
        <f t="shared" si="2"/>
        <v>0</v>
      </c>
    </row>
    <row r="44" spans="2:6" x14ac:dyDescent="0.25">
      <c r="B44" s="11">
        <f t="shared" si="0"/>
        <v>41</v>
      </c>
      <c r="C44" s="4">
        <f>IF(B44&gt;='One Page Financial Plan'!I$5,0,C43+(C43*'One Page Financial Plan'!L$4))</f>
        <v>0</v>
      </c>
      <c r="D44" s="4">
        <f t="shared" si="1"/>
        <v>0</v>
      </c>
      <c r="E44" s="4">
        <f>D44*'One Page Financial Plan'!L$3</f>
        <v>0</v>
      </c>
      <c r="F44" s="4">
        <f t="shared" si="2"/>
        <v>0</v>
      </c>
    </row>
    <row r="45" spans="2:6" x14ac:dyDescent="0.25">
      <c r="B45" s="11">
        <f t="shared" si="0"/>
        <v>42</v>
      </c>
      <c r="C45" s="4">
        <f>IF(B45&gt;='One Page Financial Plan'!I$5,0,C44+(C44*'One Page Financial Plan'!L$4))</f>
        <v>0</v>
      </c>
      <c r="D45" s="4">
        <f t="shared" si="1"/>
        <v>0</v>
      </c>
      <c r="E45" s="4">
        <f>D45*'One Page Financial Plan'!L$3</f>
        <v>0</v>
      </c>
      <c r="F45" s="4">
        <f t="shared" si="2"/>
        <v>0</v>
      </c>
    </row>
    <row r="46" spans="2:6" x14ac:dyDescent="0.25">
      <c r="B46" s="11">
        <f t="shared" si="0"/>
        <v>43</v>
      </c>
      <c r="C46" s="4">
        <f>IF(B46&gt;='One Page Financial Plan'!I$5,0,C45+(C45*'One Page Financial Plan'!L$4))</f>
        <v>0</v>
      </c>
      <c r="D46" s="4">
        <f t="shared" si="1"/>
        <v>0</v>
      </c>
      <c r="E46" s="4">
        <f>D46*'One Page Financial Plan'!L$3</f>
        <v>0</v>
      </c>
      <c r="F46" s="4">
        <f t="shared" si="2"/>
        <v>0</v>
      </c>
    </row>
    <row r="47" spans="2:6" x14ac:dyDescent="0.25">
      <c r="B47" s="11">
        <f t="shared" si="0"/>
        <v>44</v>
      </c>
      <c r="C47" s="4">
        <f>IF(B47&gt;='One Page Financial Plan'!I$5,0,C46+(C46*'One Page Financial Plan'!L$4))</f>
        <v>0</v>
      </c>
      <c r="D47" s="4">
        <f t="shared" si="1"/>
        <v>0</v>
      </c>
      <c r="E47" s="4">
        <f>D47*'One Page Financial Plan'!L$3</f>
        <v>0</v>
      </c>
      <c r="F47" s="4">
        <f t="shared" si="2"/>
        <v>0</v>
      </c>
    </row>
    <row r="48" spans="2:6" x14ac:dyDescent="0.25">
      <c r="B48" s="11">
        <f t="shared" si="0"/>
        <v>45</v>
      </c>
      <c r="C48" s="4">
        <f>IF(B48&gt;='One Page Financial Plan'!I$5,0,C47+(C47*'One Page Financial Plan'!L$4))</f>
        <v>0</v>
      </c>
      <c r="D48" s="4">
        <f t="shared" si="1"/>
        <v>0</v>
      </c>
      <c r="E48" s="4">
        <f>D48*'One Page Financial Plan'!L$3</f>
        <v>0</v>
      </c>
      <c r="F48" s="4">
        <f t="shared" si="2"/>
        <v>0</v>
      </c>
    </row>
    <row r="49" spans="2:6" x14ac:dyDescent="0.25">
      <c r="B49" s="11">
        <f t="shared" si="0"/>
        <v>46</v>
      </c>
      <c r="C49" s="4">
        <f>IF(B49&gt;='One Page Financial Plan'!I$5,0,C48+(C48*'One Page Financial Plan'!L$4))</f>
        <v>0</v>
      </c>
      <c r="D49" s="4">
        <f t="shared" si="1"/>
        <v>0</v>
      </c>
      <c r="E49" s="4">
        <f>D49*'One Page Financial Plan'!L$3</f>
        <v>0</v>
      </c>
      <c r="F49" s="4">
        <f t="shared" si="2"/>
        <v>0</v>
      </c>
    </row>
    <row r="50" spans="2:6" x14ac:dyDescent="0.25">
      <c r="B50" s="11">
        <f t="shared" si="0"/>
        <v>47</v>
      </c>
      <c r="C50" s="4">
        <f>IF(B50&gt;='One Page Financial Plan'!I$5,0,C49+(C49*'One Page Financial Plan'!L$4))</f>
        <v>0</v>
      </c>
      <c r="D50" s="4">
        <f t="shared" si="1"/>
        <v>0</v>
      </c>
      <c r="E50" s="4">
        <f>D50*'One Page Financial Plan'!L$3</f>
        <v>0</v>
      </c>
      <c r="F50" s="4">
        <f t="shared" si="2"/>
        <v>0</v>
      </c>
    </row>
    <row r="51" spans="2:6" x14ac:dyDescent="0.25">
      <c r="B51" s="11">
        <f t="shared" si="0"/>
        <v>48</v>
      </c>
      <c r="C51" s="4">
        <f>IF(B51&gt;='One Page Financial Plan'!I$5,0,C50+(C50*'One Page Financial Plan'!L$4))</f>
        <v>0</v>
      </c>
      <c r="D51" s="4">
        <f t="shared" si="1"/>
        <v>0</v>
      </c>
      <c r="E51" s="4">
        <f>D51*'One Page Financial Plan'!L$3</f>
        <v>0</v>
      </c>
      <c r="F51" s="4">
        <f t="shared" si="2"/>
        <v>0</v>
      </c>
    </row>
    <row r="52" spans="2:6" x14ac:dyDescent="0.25">
      <c r="B52" s="11">
        <f t="shared" si="0"/>
        <v>49</v>
      </c>
      <c r="C52" s="4">
        <f>IF(B52&gt;='One Page Financial Plan'!I$5,0,C51+(C51*'One Page Financial Plan'!L$4))</f>
        <v>0</v>
      </c>
      <c r="D52" s="4">
        <f t="shared" si="1"/>
        <v>0</v>
      </c>
      <c r="E52" s="4">
        <f>D52*'One Page Financial Plan'!L$3</f>
        <v>0</v>
      </c>
      <c r="F52" s="4">
        <f t="shared" si="2"/>
        <v>0</v>
      </c>
    </row>
    <row r="53" spans="2:6" x14ac:dyDescent="0.25">
      <c r="B53" s="11">
        <f t="shared" si="0"/>
        <v>50</v>
      </c>
      <c r="C53" s="4">
        <f>IF(B53&gt;='One Page Financial Plan'!I$5,0,C52+(C52*'One Page Financial Plan'!L$4))</f>
        <v>0</v>
      </c>
      <c r="D53" s="4">
        <f t="shared" si="1"/>
        <v>0</v>
      </c>
      <c r="E53" s="4">
        <f>D53*'One Page Financial Plan'!L$3</f>
        <v>0</v>
      </c>
      <c r="F53" s="4">
        <f t="shared" si="2"/>
        <v>0</v>
      </c>
    </row>
    <row r="54" spans="2:6" x14ac:dyDescent="0.25">
      <c r="B54" s="11">
        <f t="shared" si="0"/>
        <v>51</v>
      </c>
      <c r="C54" s="4">
        <f>IF(B54&gt;='One Page Financial Plan'!I$5,0,C53+(C53*'One Page Financial Plan'!L$4))</f>
        <v>0</v>
      </c>
      <c r="D54" s="4">
        <f t="shared" si="1"/>
        <v>0</v>
      </c>
      <c r="E54" s="4">
        <f>D54*'One Page Financial Plan'!L$3</f>
        <v>0</v>
      </c>
      <c r="F54" s="4">
        <f t="shared" si="2"/>
        <v>0</v>
      </c>
    </row>
    <row r="55" spans="2:6" x14ac:dyDescent="0.25">
      <c r="B55" s="11">
        <f t="shared" si="0"/>
        <v>52</v>
      </c>
      <c r="C55" s="4">
        <f>IF(B55&gt;='One Page Financial Plan'!I$5,0,C54+(C54*'One Page Financial Plan'!L$4))</f>
        <v>0</v>
      </c>
      <c r="D55" s="4">
        <f t="shared" si="1"/>
        <v>0</v>
      </c>
      <c r="E55" s="4">
        <f>D55*'One Page Financial Plan'!L$3</f>
        <v>0</v>
      </c>
      <c r="F55" s="4">
        <f t="shared" si="2"/>
        <v>0</v>
      </c>
    </row>
    <row r="56" spans="2:6" x14ac:dyDescent="0.25">
      <c r="B56" s="11">
        <f t="shared" si="0"/>
        <v>53</v>
      </c>
      <c r="C56" s="4">
        <f>IF(B56&gt;='One Page Financial Plan'!I$5,0,C55+(C55*'One Page Financial Plan'!L$4))</f>
        <v>0</v>
      </c>
      <c r="D56" s="4">
        <f t="shared" si="1"/>
        <v>0</v>
      </c>
      <c r="E56" s="4">
        <f>D56*'One Page Financial Plan'!L$3</f>
        <v>0</v>
      </c>
      <c r="F56" s="4">
        <f t="shared" si="2"/>
        <v>0</v>
      </c>
    </row>
    <row r="57" spans="2:6" x14ac:dyDescent="0.25">
      <c r="B57" s="11">
        <f t="shared" si="0"/>
        <v>54</v>
      </c>
      <c r="C57" s="4">
        <f>IF(B57&gt;='One Page Financial Plan'!I$5,0,C56+(C56*'One Page Financial Plan'!L$4))</f>
        <v>0</v>
      </c>
      <c r="D57" s="4">
        <f t="shared" si="1"/>
        <v>0</v>
      </c>
      <c r="E57" s="4">
        <f>D57*'One Page Financial Plan'!L$3</f>
        <v>0</v>
      </c>
      <c r="F57" s="4">
        <f t="shared" si="2"/>
        <v>0</v>
      </c>
    </row>
    <row r="58" spans="2:6" x14ac:dyDescent="0.25">
      <c r="B58" s="11">
        <f t="shared" si="0"/>
        <v>55</v>
      </c>
      <c r="C58" s="4">
        <f>IF(B58&gt;='One Page Financial Plan'!I$5,0,C57+(C57*'One Page Financial Plan'!L$4))</f>
        <v>0</v>
      </c>
      <c r="D58" s="4">
        <f t="shared" si="1"/>
        <v>0</v>
      </c>
      <c r="E58" s="4">
        <f>D58*'One Page Financial Plan'!L$3</f>
        <v>0</v>
      </c>
      <c r="F58" s="4">
        <f t="shared" si="2"/>
        <v>0</v>
      </c>
    </row>
    <row r="59" spans="2:6" x14ac:dyDescent="0.25">
      <c r="B59" s="11">
        <f t="shared" si="0"/>
        <v>56</v>
      </c>
      <c r="C59" s="4">
        <f>IF(B59&gt;='One Page Financial Plan'!I$5,0,C58+(C58*'One Page Financial Plan'!L$4))</f>
        <v>0</v>
      </c>
      <c r="D59" s="4">
        <f t="shared" si="1"/>
        <v>0</v>
      </c>
      <c r="E59" s="4">
        <f>D59*'One Page Financial Plan'!L$3</f>
        <v>0</v>
      </c>
      <c r="F59" s="4">
        <f t="shared" si="2"/>
        <v>0</v>
      </c>
    </row>
    <row r="60" spans="2:6" x14ac:dyDescent="0.25">
      <c r="B60" s="11">
        <f t="shared" si="0"/>
        <v>57</v>
      </c>
      <c r="C60" s="4">
        <f>IF(B60&gt;='One Page Financial Plan'!I$5,0,C59+(C59*'One Page Financial Plan'!L$4))</f>
        <v>0</v>
      </c>
      <c r="D60" s="4">
        <f t="shared" si="1"/>
        <v>0</v>
      </c>
      <c r="E60" s="4">
        <f>D60*'One Page Financial Plan'!L$3</f>
        <v>0</v>
      </c>
      <c r="F60" s="4">
        <f t="shared" si="2"/>
        <v>0</v>
      </c>
    </row>
    <row r="61" spans="2:6" x14ac:dyDescent="0.25">
      <c r="B61" s="11">
        <f t="shared" si="0"/>
        <v>58</v>
      </c>
      <c r="C61" s="4">
        <f>IF(B61&gt;='One Page Financial Plan'!I$5,0,C60+(C60*'One Page Financial Plan'!L$4))</f>
        <v>0</v>
      </c>
      <c r="D61" s="4">
        <f t="shared" si="1"/>
        <v>0</v>
      </c>
      <c r="E61" s="4">
        <f>D61*'One Page Financial Plan'!L$3</f>
        <v>0</v>
      </c>
      <c r="F61" s="4">
        <f t="shared" si="2"/>
        <v>0</v>
      </c>
    </row>
    <row r="62" spans="2:6" x14ac:dyDescent="0.25">
      <c r="B62" s="11">
        <f t="shared" si="0"/>
        <v>59</v>
      </c>
      <c r="C62" s="4">
        <f>IF(B62&gt;='One Page Financial Plan'!I$5,0,C61+(C61*'One Page Financial Plan'!L$4))</f>
        <v>0</v>
      </c>
      <c r="D62" s="4">
        <f t="shared" si="1"/>
        <v>0</v>
      </c>
      <c r="E62" s="4">
        <f>D62*'One Page Financial Plan'!L$3</f>
        <v>0</v>
      </c>
      <c r="F62" s="4">
        <f t="shared" si="2"/>
        <v>0</v>
      </c>
    </row>
    <row r="63" spans="2:6" x14ac:dyDescent="0.25">
      <c r="B63" s="11">
        <f t="shared" si="0"/>
        <v>60</v>
      </c>
      <c r="C63" s="4">
        <f>IF(B63&gt;='One Page Financial Plan'!I$5,0,C62+(C62*'One Page Financial Plan'!L$4))</f>
        <v>0</v>
      </c>
      <c r="D63" s="4">
        <f t="shared" si="1"/>
        <v>0</v>
      </c>
      <c r="E63" s="4">
        <f>D63*'One Page Financial Plan'!L$3</f>
        <v>0</v>
      </c>
      <c r="F63" s="4">
        <f t="shared" si="2"/>
        <v>0</v>
      </c>
    </row>
    <row r="64" spans="2:6" x14ac:dyDescent="0.25">
      <c r="B64" s="11">
        <f t="shared" si="0"/>
        <v>61</v>
      </c>
      <c r="C64" s="4">
        <f>IF(B64&gt;='One Page Financial Plan'!I$5,0,C63+(C63*'One Page Financial Plan'!L$4))</f>
        <v>0</v>
      </c>
      <c r="D64" s="4">
        <f t="shared" si="1"/>
        <v>0</v>
      </c>
      <c r="E64" s="4">
        <f>D64*'One Page Financial Plan'!L$3</f>
        <v>0</v>
      </c>
      <c r="F64" s="4">
        <f t="shared" si="2"/>
        <v>0</v>
      </c>
    </row>
    <row r="65" spans="2:6" x14ac:dyDescent="0.25">
      <c r="B65" s="11">
        <f t="shared" si="0"/>
        <v>62</v>
      </c>
      <c r="C65" s="4">
        <f>IF(B65&gt;='One Page Financial Plan'!I$5,0,C64+(C64*'One Page Financial Plan'!L$4))</f>
        <v>0</v>
      </c>
      <c r="D65" s="4">
        <f t="shared" si="1"/>
        <v>0</v>
      </c>
      <c r="E65" s="4">
        <f>D65*'One Page Financial Plan'!L$3</f>
        <v>0</v>
      </c>
      <c r="F65" s="4">
        <f t="shared" si="2"/>
        <v>0</v>
      </c>
    </row>
    <row r="66" spans="2:6" x14ac:dyDescent="0.25">
      <c r="B66" s="11">
        <f t="shared" si="0"/>
        <v>63</v>
      </c>
      <c r="C66" s="4">
        <f>IF(B66&gt;='One Page Financial Plan'!I$5,0,C65+(C65*'One Page Financial Plan'!L$4))</f>
        <v>0</v>
      </c>
      <c r="D66" s="4">
        <f t="shared" si="1"/>
        <v>0</v>
      </c>
      <c r="E66" s="4">
        <f>D66*'One Page Financial Plan'!L$3</f>
        <v>0</v>
      </c>
      <c r="F66" s="4">
        <f t="shared" si="2"/>
        <v>0</v>
      </c>
    </row>
    <row r="67" spans="2:6" x14ac:dyDescent="0.25">
      <c r="B67" s="11">
        <f t="shared" si="0"/>
        <v>64</v>
      </c>
      <c r="C67" s="4">
        <f>IF(B67&gt;='One Page Financial Plan'!I$5,0,C66+(C66*'One Page Financial Plan'!L$4))</f>
        <v>0</v>
      </c>
      <c r="D67" s="4">
        <f t="shared" si="1"/>
        <v>0</v>
      </c>
      <c r="E67" s="4">
        <f>D67*'One Page Financial Plan'!L$3</f>
        <v>0</v>
      </c>
      <c r="F67" s="4">
        <f t="shared" si="2"/>
        <v>0</v>
      </c>
    </row>
    <row r="68" spans="2:6" x14ac:dyDescent="0.25">
      <c r="B68" s="11">
        <f t="shared" si="0"/>
        <v>65</v>
      </c>
      <c r="C68" s="4">
        <f>IF(B68&gt;='One Page Financial Plan'!I$5,0,C67+(C67*'One Page Financial Plan'!L$4))</f>
        <v>0</v>
      </c>
      <c r="D68" s="4">
        <f t="shared" si="1"/>
        <v>0</v>
      </c>
      <c r="E68" s="4">
        <f>D68*'One Page Financial Plan'!L$3</f>
        <v>0</v>
      </c>
      <c r="F68" s="4">
        <f t="shared" si="2"/>
        <v>0</v>
      </c>
    </row>
    <row r="69" spans="2:6" x14ac:dyDescent="0.25">
      <c r="B69" s="11">
        <f t="shared" ref="B69:B103" si="3">B68+1</f>
        <v>66</v>
      </c>
      <c r="C69" s="4">
        <f>IF(B69&gt;='One Page Financial Plan'!I$5,0,C68+(C68*'One Page Financial Plan'!L$4))</f>
        <v>0</v>
      </c>
      <c r="D69" s="4">
        <f t="shared" ref="D69:D103" si="4">MAX(0,F68+C69)</f>
        <v>0</v>
      </c>
      <c r="E69" s="4">
        <f>D69*'One Page Financial Plan'!L$3</f>
        <v>0</v>
      </c>
      <c r="F69" s="4">
        <f t="shared" ref="F69:F103" si="5">SUM(D69:E69)</f>
        <v>0</v>
      </c>
    </row>
    <row r="70" spans="2:6" x14ac:dyDescent="0.25">
      <c r="B70" s="11">
        <f t="shared" si="3"/>
        <v>67</v>
      </c>
      <c r="C70" s="4">
        <f>IF(B70&gt;='One Page Financial Plan'!I$5,0,C69+(C69*'One Page Financial Plan'!L$4))</f>
        <v>0</v>
      </c>
      <c r="D70" s="4">
        <f t="shared" si="4"/>
        <v>0</v>
      </c>
      <c r="E70" s="4">
        <f>D70*'One Page Financial Plan'!L$3</f>
        <v>0</v>
      </c>
      <c r="F70" s="4">
        <f t="shared" si="5"/>
        <v>0</v>
      </c>
    </row>
    <row r="71" spans="2:6" x14ac:dyDescent="0.25">
      <c r="B71" s="11">
        <f t="shared" si="3"/>
        <v>68</v>
      </c>
      <c r="C71" s="4">
        <f>IF(B71&gt;='One Page Financial Plan'!I$5,0,C70+(C70*'One Page Financial Plan'!L$4))</f>
        <v>0</v>
      </c>
      <c r="D71" s="4">
        <f t="shared" si="4"/>
        <v>0</v>
      </c>
      <c r="E71" s="4">
        <f>D71*'One Page Financial Plan'!L$3</f>
        <v>0</v>
      </c>
      <c r="F71" s="4">
        <f t="shared" si="5"/>
        <v>0</v>
      </c>
    </row>
    <row r="72" spans="2:6" x14ac:dyDescent="0.25">
      <c r="B72" s="11">
        <f t="shared" si="3"/>
        <v>69</v>
      </c>
      <c r="C72" s="4">
        <f>IF(B72&gt;='One Page Financial Plan'!I$5,0,C71+(C71*'One Page Financial Plan'!L$4))</f>
        <v>0</v>
      </c>
      <c r="D72" s="4">
        <f t="shared" si="4"/>
        <v>0</v>
      </c>
      <c r="E72" s="4">
        <f>D72*'One Page Financial Plan'!L$3</f>
        <v>0</v>
      </c>
      <c r="F72" s="4">
        <f t="shared" si="5"/>
        <v>0</v>
      </c>
    </row>
    <row r="73" spans="2:6" x14ac:dyDescent="0.25">
      <c r="B73" s="11">
        <f t="shared" si="3"/>
        <v>70</v>
      </c>
      <c r="C73" s="4">
        <f>IF(B73&gt;='One Page Financial Plan'!I$5,0,C72+(C72*'One Page Financial Plan'!L$4))</f>
        <v>0</v>
      </c>
      <c r="D73" s="4">
        <f t="shared" si="4"/>
        <v>0</v>
      </c>
      <c r="E73" s="4">
        <f>D73*'One Page Financial Plan'!L$3</f>
        <v>0</v>
      </c>
      <c r="F73" s="4">
        <f t="shared" si="5"/>
        <v>0</v>
      </c>
    </row>
    <row r="74" spans="2:6" x14ac:dyDescent="0.25">
      <c r="B74" s="11">
        <f t="shared" si="3"/>
        <v>71</v>
      </c>
      <c r="C74" s="4">
        <f>IF(B74&gt;='One Page Financial Plan'!I$5,0,C73+(C73*'One Page Financial Plan'!L$4))</f>
        <v>0</v>
      </c>
      <c r="D74" s="4">
        <f t="shared" si="4"/>
        <v>0</v>
      </c>
      <c r="E74" s="4">
        <f>D74*'One Page Financial Plan'!L$3</f>
        <v>0</v>
      </c>
      <c r="F74" s="4">
        <f t="shared" si="5"/>
        <v>0</v>
      </c>
    </row>
    <row r="75" spans="2:6" x14ac:dyDescent="0.25">
      <c r="B75" s="11">
        <f t="shared" si="3"/>
        <v>72</v>
      </c>
      <c r="C75" s="4">
        <f>IF(B75&gt;='One Page Financial Plan'!I$5,0,C74+(C74*'One Page Financial Plan'!L$4))</f>
        <v>0</v>
      </c>
      <c r="D75" s="4">
        <f t="shared" si="4"/>
        <v>0</v>
      </c>
      <c r="E75" s="4">
        <f>D75*'One Page Financial Plan'!L$3</f>
        <v>0</v>
      </c>
      <c r="F75" s="4">
        <f t="shared" si="5"/>
        <v>0</v>
      </c>
    </row>
    <row r="76" spans="2:6" x14ac:dyDescent="0.25">
      <c r="B76" s="11">
        <f t="shared" si="3"/>
        <v>73</v>
      </c>
      <c r="C76" s="4">
        <f>IF(B76&gt;='One Page Financial Plan'!I$5,0,C75+(C75*'One Page Financial Plan'!L$4))</f>
        <v>0</v>
      </c>
      <c r="D76" s="4">
        <f t="shared" si="4"/>
        <v>0</v>
      </c>
      <c r="E76" s="4">
        <f>D76*'One Page Financial Plan'!L$3</f>
        <v>0</v>
      </c>
      <c r="F76" s="4">
        <f t="shared" si="5"/>
        <v>0</v>
      </c>
    </row>
    <row r="77" spans="2:6" x14ac:dyDescent="0.25">
      <c r="B77" s="11">
        <f t="shared" si="3"/>
        <v>74</v>
      </c>
      <c r="C77" s="4">
        <f>IF(B77&gt;='One Page Financial Plan'!I$5,0,C76+(C76*'One Page Financial Plan'!L$4))</f>
        <v>0</v>
      </c>
      <c r="D77" s="4">
        <f t="shared" si="4"/>
        <v>0</v>
      </c>
      <c r="E77" s="4">
        <f>D77*'One Page Financial Plan'!L$3</f>
        <v>0</v>
      </c>
      <c r="F77" s="4">
        <f t="shared" si="5"/>
        <v>0</v>
      </c>
    </row>
    <row r="78" spans="2:6" x14ac:dyDescent="0.25">
      <c r="B78" s="11">
        <f t="shared" si="3"/>
        <v>75</v>
      </c>
      <c r="C78" s="4">
        <f>IF(B78&gt;='One Page Financial Plan'!I$5,0,C77+(C77*'One Page Financial Plan'!L$4))</f>
        <v>0</v>
      </c>
      <c r="D78" s="4">
        <f t="shared" si="4"/>
        <v>0</v>
      </c>
      <c r="E78" s="4">
        <f>D78*'One Page Financial Plan'!L$3</f>
        <v>0</v>
      </c>
      <c r="F78" s="4">
        <f t="shared" si="5"/>
        <v>0</v>
      </c>
    </row>
    <row r="79" spans="2:6" x14ac:dyDescent="0.25">
      <c r="B79" s="11">
        <f t="shared" si="3"/>
        <v>76</v>
      </c>
      <c r="C79" s="4">
        <f>IF(B79&gt;='One Page Financial Plan'!I$5,0,C78+(C78*'One Page Financial Plan'!L$4))</f>
        <v>0</v>
      </c>
      <c r="D79" s="4">
        <f t="shared" si="4"/>
        <v>0</v>
      </c>
      <c r="E79" s="4">
        <f>D79*'One Page Financial Plan'!L$3</f>
        <v>0</v>
      </c>
      <c r="F79" s="4">
        <f t="shared" si="5"/>
        <v>0</v>
      </c>
    </row>
    <row r="80" spans="2:6" x14ac:dyDescent="0.25">
      <c r="B80" s="11">
        <f t="shared" si="3"/>
        <v>77</v>
      </c>
      <c r="C80" s="4">
        <f>IF(B80&gt;='One Page Financial Plan'!I$5,0,C79+(C79*'One Page Financial Plan'!L$4))</f>
        <v>0</v>
      </c>
      <c r="D80" s="4">
        <f t="shared" si="4"/>
        <v>0</v>
      </c>
      <c r="E80" s="4">
        <f>D80*'One Page Financial Plan'!L$3</f>
        <v>0</v>
      </c>
      <c r="F80" s="4">
        <f t="shared" si="5"/>
        <v>0</v>
      </c>
    </row>
    <row r="81" spans="2:6" x14ac:dyDescent="0.25">
      <c r="B81" s="11">
        <f t="shared" si="3"/>
        <v>78</v>
      </c>
      <c r="C81" s="4">
        <f>IF(B81&gt;='One Page Financial Plan'!I$5,0,C80+(C80*'One Page Financial Plan'!L$4))</f>
        <v>0</v>
      </c>
      <c r="D81" s="4">
        <f t="shared" si="4"/>
        <v>0</v>
      </c>
      <c r="E81" s="4">
        <f>D81*'One Page Financial Plan'!L$3</f>
        <v>0</v>
      </c>
      <c r="F81" s="4">
        <f t="shared" si="5"/>
        <v>0</v>
      </c>
    </row>
    <row r="82" spans="2:6" x14ac:dyDescent="0.25">
      <c r="B82" s="11">
        <f t="shared" si="3"/>
        <v>79</v>
      </c>
      <c r="C82" s="4">
        <f>IF(B82&gt;='One Page Financial Plan'!I$5,0,C81+(C81*'One Page Financial Plan'!L$4))</f>
        <v>0</v>
      </c>
      <c r="D82" s="4">
        <f t="shared" si="4"/>
        <v>0</v>
      </c>
      <c r="E82" s="4">
        <f>D82*'One Page Financial Plan'!L$3</f>
        <v>0</v>
      </c>
      <c r="F82" s="4">
        <f t="shared" si="5"/>
        <v>0</v>
      </c>
    </row>
    <row r="83" spans="2:6" x14ac:dyDescent="0.25">
      <c r="B83" s="11">
        <f t="shared" si="3"/>
        <v>80</v>
      </c>
      <c r="C83" s="4">
        <f>IF(B83&gt;='One Page Financial Plan'!I$5,0,C82+(C82*'One Page Financial Plan'!L$4))</f>
        <v>0</v>
      </c>
      <c r="D83" s="4">
        <f t="shared" si="4"/>
        <v>0</v>
      </c>
      <c r="E83" s="4">
        <f>D83*'One Page Financial Plan'!L$3</f>
        <v>0</v>
      </c>
      <c r="F83" s="4">
        <f t="shared" si="5"/>
        <v>0</v>
      </c>
    </row>
    <row r="84" spans="2:6" x14ac:dyDescent="0.25">
      <c r="B84" s="11">
        <f t="shared" si="3"/>
        <v>81</v>
      </c>
      <c r="C84" s="4">
        <f>IF(B84&gt;='One Page Financial Plan'!I$5,0,C83+(C83*'One Page Financial Plan'!L$4))</f>
        <v>0</v>
      </c>
      <c r="D84" s="4">
        <f t="shared" si="4"/>
        <v>0</v>
      </c>
      <c r="E84" s="4">
        <f>D84*'One Page Financial Plan'!L$3</f>
        <v>0</v>
      </c>
      <c r="F84" s="4">
        <f t="shared" si="5"/>
        <v>0</v>
      </c>
    </row>
    <row r="85" spans="2:6" x14ac:dyDescent="0.25">
      <c r="B85" s="11">
        <f t="shared" si="3"/>
        <v>82</v>
      </c>
      <c r="C85" s="4">
        <f>IF(B85&gt;='One Page Financial Plan'!I$5,0,C84+(C84*'One Page Financial Plan'!L$4))</f>
        <v>0</v>
      </c>
      <c r="D85" s="4">
        <f t="shared" si="4"/>
        <v>0</v>
      </c>
      <c r="E85" s="4">
        <f>D85*'One Page Financial Plan'!L$3</f>
        <v>0</v>
      </c>
      <c r="F85" s="4">
        <f t="shared" si="5"/>
        <v>0</v>
      </c>
    </row>
    <row r="86" spans="2:6" x14ac:dyDescent="0.25">
      <c r="B86" s="11">
        <f t="shared" si="3"/>
        <v>83</v>
      </c>
      <c r="C86" s="4">
        <f>IF(B86&gt;='One Page Financial Plan'!I$5,0,C85+(C85*'One Page Financial Plan'!L$4))</f>
        <v>0</v>
      </c>
      <c r="D86" s="4">
        <f t="shared" si="4"/>
        <v>0</v>
      </c>
      <c r="E86" s="4">
        <f>D86*'One Page Financial Plan'!L$3</f>
        <v>0</v>
      </c>
      <c r="F86" s="4">
        <f t="shared" si="5"/>
        <v>0</v>
      </c>
    </row>
    <row r="87" spans="2:6" x14ac:dyDescent="0.25">
      <c r="B87" s="11">
        <f t="shared" si="3"/>
        <v>84</v>
      </c>
      <c r="C87" s="4">
        <f>IF(B87&gt;='One Page Financial Plan'!I$5,0,C86+(C86*'One Page Financial Plan'!L$4))</f>
        <v>0</v>
      </c>
      <c r="D87" s="4">
        <f t="shared" si="4"/>
        <v>0</v>
      </c>
      <c r="E87" s="4">
        <f>D87*'One Page Financial Plan'!L$3</f>
        <v>0</v>
      </c>
      <c r="F87" s="4">
        <f t="shared" si="5"/>
        <v>0</v>
      </c>
    </row>
    <row r="88" spans="2:6" x14ac:dyDescent="0.25">
      <c r="B88" s="11">
        <f t="shared" si="3"/>
        <v>85</v>
      </c>
      <c r="C88" s="4">
        <f>IF(B88&gt;='One Page Financial Plan'!I$5,0,C87+(C87*'One Page Financial Plan'!L$4))</f>
        <v>0</v>
      </c>
      <c r="D88" s="4">
        <f t="shared" si="4"/>
        <v>0</v>
      </c>
      <c r="E88" s="4">
        <f>D88*'One Page Financial Plan'!L$3</f>
        <v>0</v>
      </c>
      <c r="F88" s="4">
        <f t="shared" si="5"/>
        <v>0</v>
      </c>
    </row>
    <row r="89" spans="2:6" x14ac:dyDescent="0.25">
      <c r="B89" s="11">
        <f t="shared" si="3"/>
        <v>86</v>
      </c>
      <c r="C89" s="4">
        <f>IF(B89&gt;='One Page Financial Plan'!I$5,0,C88+(C88*'One Page Financial Plan'!L$4))</f>
        <v>0</v>
      </c>
      <c r="D89" s="4">
        <f t="shared" si="4"/>
        <v>0</v>
      </c>
      <c r="E89" s="4">
        <f>D89*'One Page Financial Plan'!L$3</f>
        <v>0</v>
      </c>
      <c r="F89" s="4">
        <f t="shared" si="5"/>
        <v>0</v>
      </c>
    </row>
    <row r="90" spans="2:6" x14ac:dyDescent="0.25">
      <c r="B90" s="11">
        <f t="shared" si="3"/>
        <v>87</v>
      </c>
      <c r="C90" s="4">
        <f>IF(B90&gt;='One Page Financial Plan'!I$5,0,C89+(C89*'One Page Financial Plan'!L$4))</f>
        <v>0</v>
      </c>
      <c r="D90" s="4">
        <f t="shared" si="4"/>
        <v>0</v>
      </c>
      <c r="E90" s="4">
        <f>D90*'One Page Financial Plan'!L$3</f>
        <v>0</v>
      </c>
      <c r="F90" s="4">
        <f t="shared" si="5"/>
        <v>0</v>
      </c>
    </row>
    <row r="91" spans="2:6" x14ac:dyDescent="0.25">
      <c r="B91" s="11">
        <f t="shared" si="3"/>
        <v>88</v>
      </c>
      <c r="C91" s="4">
        <f>IF(B91&gt;='One Page Financial Plan'!I$5,0,C90+(C90*'One Page Financial Plan'!L$4))</f>
        <v>0</v>
      </c>
      <c r="D91" s="4">
        <f t="shared" si="4"/>
        <v>0</v>
      </c>
      <c r="E91" s="4">
        <f>D91*'One Page Financial Plan'!L$3</f>
        <v>0</v>
      </c>
      <c r="F91" s="4">
        <f t="shared" si="5"/>
        <v>0</v>
      </c>
    </row>
    <row r="92" spans="2:6" x14ac:dyDescent="0.25">
      <c r="B92" s="11">
        <f t="shared" si="3"/>
        <v>89</v>
      </c>
      <c r="C92" s="4">
        <f>IF(B92&gt;='One Page Financial Plan'!I$5,0,C91+(C91*'One Page Financial Plan'!L$4))</f>
        <v>0</v>
      </c>
      <c r="D92" s="4">
        <f t="shared" si="4"/>
        <v>0</v>
      </c>
      <c r="E92" s="4">
        <f>D92*'One Page Financial Plan'!L$3</f>
        <v>0</v>
      </c>
      <c r="F92" s="4">
        <f t="shared" si="5"/>
        <v>0</v>
      </c>
    </row>
    <row r="93" spans="2:6" x14ac:dyDescent="0.25">
      <c r="B93" s="11">
        <f t="shared" si="3"/>
        <v>90</v>
      </c>
      <c r="C93" s="4">
        <f>IF(B93&gt;='One Page Financial Plan'!I$5,0,C92+(C92*'One Page Financial Plan'!L$4))</f>
        <v>0</v>
      </c>
      <c r="D93" s="4">
        <f t="shared" si="4"/>
        <v>0</v>
      </c>
      <c r="E93" s="4">
        <f>D93*'One Page Financial Plan'!L$3</f>
        <v>0</v>
      </c>
      <c r="F93" s="4">
        <f t="shared" si="5"/>
        <v>0</v>
      </c>
    </row>
    <row r="94" spans="2:6" x14ac:dyDescent="0.25">
      <c r="B94" s="11">
        <f t="shared" si="3"/>
        <v>91</v>
      </c>
      <c r="C94" s="4">
        <f>IF(B94&gt;='One Page Financial Plan'!I$5,0,C93+(C93*'One Page Financial Plan'!L$4))</f>
        <v>0</v>
      </c>
      <c r="D94" s="4">
        <f t="shared" si="4"/>
        <v>0</v>
      </c>
      <c r="E94" s="4">
        <f>D94*'One Page Financial Plan'!L$3</f>
        <v>0</v>
      </c>
      <c r="F94" s="4">
        <f t="shared" si="5"/>
        <v>0</v>
      </c>
    </row>
    <row r="95" spans="2:6" x14ac:dyDescent="0.25">
      <c r="B95" s="11">
        <f t="shared" si="3"/>
        <v>92</v>
      </c>
      <c r="C95" s="4">
        <f>IF(B95&gt;='One Page Financial Plan'!I$5,0,C94+(C94*'One Page Financial Plan'!L$4))</f>
        <v>0</v>
      </c>
      <c r="D95" s="4">
        <f t="shared" si="4"/>
        <v>0</v>
      </c>
      <c r="E95" s="4">
        <f>D95*'One Page Financial Plan'!L$3</f>
        <v>0</v>
      </c>
      <c r="F95" s="4">
        <f t="shared" si="5"/>
        <v>0</v>
      </c>
    </row>
    <row r="96" spans="2:6" x14ac:dyDescent="0.25">
      <c r="B96" s="11">
        <f t="shared" si="3"/>
        <v>93</v>
      </c>
      <c r="C96" s="4">
        <f>IF(B96&gt;='One Page Financial Plan'!I$5,0,C95+(C95*'One Page Financial Plan'!L$4))</f>
        <v>0</v>
      </c>
      <c r="D96" s="4">
        <f t="shared" si="4"/>
        <v>0</v>
      </c>
      <c r="E96" s="4">
        <f>D96*'One Page Financial Plan'!L$3</f>
        <v>0</v>
      </c>
      <c r="F96" s="4">
        <f t="shared" si="5"/>
        <v>0</v>
      </c>
    </row>
    <row r="97" spans="2:6" x14ac:dyDescent="0.25">
      <c r="B97" s="11">
        <f t="shared" si="3"/>
        <v>94</v>
      </c>
      <c r="C97" s="4">
        <f>IF(B97&gt;='One Page Financial Plan'!I$5,0,C96+(C96*'One Page Financial Plan'!L$4))</f>
        <v>0</v>
      </c>
      <c r="D97" s="4">
        <f t="shared" si="4"/>
        <v>0</v>
      </c>
      <c r="E97" s="4">
        <f>D97*'One Page Financial Plan'!L$3</f>
        <v>0</v>
      </c>
      <c r="F97" s="4">
        <f t="shared" si="5"/>
        <v>0</v>
      </c>
    </row>
    <row r="98" spans="2:6" x14ac:dyDescent="0.25">
      <c r="B98" s="11">
        <f t="shared" si="3"/>
        <v>95</v>
      </c>
      <c r="C98" s="4">
        <f>IF(B98&gt;='One Page Financial Plan'!I$5,0,C97+(C97*'One Page Financial Plan'!L$4))</f>
        <v>0</v>
      </c>
      <c r="D98" s="4">
        <f t="shared" si="4"/>
        <v>0</v>
      </c>
      <c r="E98" s="4">
        <f>D98*'One Page Financial Plan'!L$3</f>
        <v>0</v>
      </c>
      <c r="F98" s="4">
        <f t="shared" si="5"/>
        <v>0</v>
      </c>
    </row>
    <row r="99" spans="2:6" x14ac:dyDescent="0.25">
      <c r="B99" s="11">
        <f t="shared" si="3"/>
        <v>96</v>
      </c>
      <c r="C99" s="4">
        <f>IF(B99&gt;='One Page Financial Plan'!I$5,0,C98+(C98*'One Page Financial Plan'!L$4))</f>
        <v>0</v>
      </c>
      <c r="D99" s="4">
        <f t="shared" si="4"/>
        <v>0</v>
      </c>
      <c r="E99" s="4">
        <f>D99*'One Page Financial Plan'!L$3</f>
        <v>0</v>
      </c>
      <c r="F99" s="4">
        <f t="shared" si="5"/>
        <v>0</v>
      </c>
    </row>
    <row r="100" spans="2:6" x14ac:dyDescent="0.25">
      <c r="B100" s="11">
        <f t="shared" si="3"/>
        <v>97</v>
      </c>
      <c r="C100" s="4">
        <f>IF(B100&gt;='One Page Financial Plan'!I$5,0,C99+(C99*'One Page Financial Plan'!L$4))</f>
        <v>0</v>
      </c>
      <c r="D100" s="4">
        <f t="shared" si="4"/>
        <v>0</v>
      </c>
      <c r="E100" s="4">
        <f>D100*'One Page Financial Plan'!L$3</f>
        <v>0</v>
      </c>
      <c r="F100" s="4">
        <f t="shared" si="5"/>
        <v>0</v>
      </c>
    </row>
    <row r="101" spans="2:6" x14ac:dyDescent="0.25">
      <c r="B101" s="11">
        <f t="shared" si="3"/>
        <v>98</v>
      </c>
      <c r="C101" s="4">
        <f>IF(B101&gt;='One Page Financial Plan'!I$5,0,C100+(C100*'One Page Financial Plan'!L$4))</f>
        <v>0</v>
      </c>
      <c r="D101" s="4">
        <f t="shared" si="4"/>
        <v>0</v>
      </c>
      <c r="E101" s="4">
        <f>D101*'One Page Financial Plan'!L$3</f>
        <v>0</v>
      </c>
      <c r="F101" s="4">
        <f t="shared" si="5"/>
        <v>0</v>
      </c>
    </row>
    <row r="102" spans="2:6" x14ac:dyDescent="0.25">
      <c r="B102" s="11">
        <f t="shared" si="3"/>
        <v>99</v>
      </c>
      <c r="C102" s="4">
        <f>IF(B102&gt;='One Page Financial Plan'!I$5,0,C101+(C101*'One Page Financial Plan'!L$4))</f>
        <v>0</v>
      </c>
      <c r="D102" s="4">
        <f t="shared" si="4"/>
        <v>0</v>
      </c>
      <c r="E102" s="4">
        <f>D102*'One Page Financial Plan'!L$3</f>
        <v>0</v>
      </c>
      <c r="F102" s="4">
        <f t="shared" si="5"/>
        <v>0</v>
      </c>
    </row>
    <row r="103" spans="2:6" x14ac:dyDescent="0.25">
      <c r="B103" s="11">
        <f t="shared" si="3"/>
        <v>100</v>
      </c>
      <c r="C103" s="4">
        <f>IF(B103&gt;='One Page Financial Plan'!I$5,0,C102+(C102*'One Page Financial Plan'!L$4))</f>
        <v>0</v>
      </c>
      <c r="D103" s="4">
        <f t="shared" si="4"/>
        <v>0</v>
      </c>
      <c r="E103" s="4">
        <f>D103*'One Page Financial Plan'!L$3</f>
        <v>0</v>
      </c>
      <c r="F103" s="4">
        <f t="shared" si="5"/>
        <v>0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0937-41FF-45D2-8AA5-18E09D9963B7}">
  <dimension ref="A1:I5143"/>
  <sheetViews>
    <sheetView workbookViewId="0">
      <pane ySplit="1" topLeftCell="A2" activePane="bottomLeft" state="frozen"/>
      <selection pane="bottomLeft" activeCell="C30" sqref="C30"/>
    </sheetView>
  </sheetViews>
  <sheetFormatPr defaultColWidth="9" defaultRowHeight="15.75" x14ac:dyDescent="0.25"/>
  <cols>
    <col min="1" max="2" width="9" style="17"/>
    <col min="3" max="4" width="12.5" style="17" customWidth="1"/>
    <col min="5" max="5" width="3.75" style="17" customWidth="1"/>
    <col min="6" max="6" width="10.125" style="17" bestFit="1" customWidth="1"/>
    <col min="7" max="7" width="10.125" style="17" customWidth="1"/>
    <col min="8" max="8" width="12.125" style="17" customWidth="1"/>
    <col min="9" max="9" width="10.625" style="20" customWidth="1"/>
    <col min="10" max="16384" width="9" style="17"/>
  </cols>
  <sheetData>
    <row r="1" spans="1:9" x14ac:dyDescent="0.25">
      <c r="F1" s="18" t="s">
        <v>13</v>
      </c>
      <c r="G1" s="18" t="s">
        <v>19</v>
      </c>
      <c r="H1" s="18" t="s">
        <v>20</v>
      </c>
      <c r="I1" s="19" t="s">
        <v>18</v>
      </c>
    </row>
    <row r="2" spans="1:9" x14ac:dyDescent="0.25">
      <c r="A2" s="53" t="s">
        <v>17</v>
      </c>
      <c r="B2" s="53"/>
      <c r="C2" s="53"/>
      <c r="D2" s="53"/>
      <c r="F2" s="20">
        <f>H2-I2</f>
        <v>1000</v>
      </c>
      <c r="G2" s="21">
        <f>I2/H2</f>
        <v>0</v>
      </c>
      <c r="H2" s="20">
        <v>1000</v>
      </c>
      <c r="I2" s="20">
        <f>IF(H2&lt;=C$11,0,(((H2-C$11)-INDEX(C$3:C$9,MATCH((H2-C$11),C$3:C$9,1),1))*INDEX(B$3:B$9,MATCH((H2-C$11),C$3:C$9,1),1))+INDEX(D$3:D$9,MATCH((H2-C$11),C$3:C$9,1),1))</f>
        <v>0</v>
      </c>
    </row>
    <row r="3" spans="1:9" x14ac:dyDescent="0.25">
      <c r="B3" s="22">
        <f>B16</f>
        <v>0.1</v>
      </c>
      <c r="C3" s="23">
        <f>VLOOKUP(B3,B$16:D$22,MATCH('One Page Financial Plan'!L$12,C$15:D$15,0)+1,FALSE)</f>
        <v>0</v>
      </c>
      <c r="D3" s="23">
        <v>0</v>
      </c>
      <c r="F3" s="20">
        <f>H3-I3</f>
        <v>2000</v>
      </c>
      <c r="G3" s="21">
        <f t="shared" ref="G3:G66" si="0">I3/H3</f>
        <v>0</v>
      </c>
      <c r="H3" s="20">
        <f>H2+1000</f>
        <v>2000</v>
      </c>
      <c r="I3" s="20">
        <f t="shared" ref="I3:I66" si="1">IF(H3&lt;=C$11,0,(((H3-C$11)-INDEX(C$3:C$9,MATCH((H3-C$11),C$3:C$9,1),1))*INDEX(B$3:B$9,MATCH((H3-C$11),C$3:C$9,1),1))+INDEX(D$3:D$9,MATCH((H3-C$11),C$3:C$9,1),1))</f>
        <v>0</v>
      </c>
    </row>
    <row r="4" spans="1:9" x14ac:dyDescent="0.25">
      <c r="B4" s="22">
        <f t="shared" ref="B4:B9" si="2">B17</f>
        <v>0.12</v>
      </c>
      <c r="C4" s="23">
        <f>VLOOKUP(B4,B$16:D$22,MATCH('One Page Financial Plan'!L$12,C$15:D$15,0)+1,FALSE)</f>
        <v>10275</v>
      </c>
      <c r="D4" s="26">
        <f>D3+($B3*(C4-C3))</f>
        <v>1027.5</v>
      </c>
      <c r="F4" s="20">
        <f t="shared" ref="F4:F67" si="3">H4-I4</f>
        <v>3000</v>
      </c>
      <c r="G4" s="21">
        <f t="shared" si="0"/>
        <v>0</v>
      </c>
      <c r="H4" s="20">
        <f t="shared" ref="H4:H67" si="4">H3+1000</f>
        <v>3000</v>
      </c>
      <c r="I4" s="20">
        <f t="shared" si="1"/>
        <v>0</v>
      </c>
    </row>
    <row r="5" spans="1:9" x14ac:dyDescent="0.25">
      <c r="B5" s="22">
        <f t="shared" si="2"/>
        <v>0.22</v>
      </c>
      <c r="C5" s="23">
        <f>VLOOKUP(B5,B$16:D$22,MATCH('One Page Financial Plan'!L$12,C$15:D$15,0)+1,FALSE)</f>
        <v>41775</v>
      </c>
      <c r="D5" s="26">
        <f>D4+($B4*(C5-C4))</f>
        <v>4807.5</v>
      </c>
      <c r="F5" s="20">
        <f t="shared" si="3"/>
        <v>4000</v>
      </c>
      <c r="G5" s="21">
        <f t="shared" si="0"/>
        <v>0</v>
      </c>
      <c r="H5" s="20">
        <f t="shared" si="4"/>
        <v>4000</v>
      </c>
      <c r="I5" s="20">
        <f t="shared" si="1"/>
        <v>0</v>
      </c>
    </row>
    <row r="6" spans="1:9" x14ac:dyDescent="0.25">
      <c r="B6" s="22">
        <f t="shared" si="2"/>
        <v>0.24</v>
      </c>
      <c r="C6" s="23">
        <f>VLOOKUP(B6,B$16:D$22,MATCH('One Page Financial Plan'!L$12,C$15:D$15,0)+1,FALSE)</f>
        <v>89075</v>
      </c>
      <c r="D6" s="26">
        <f t="shared" ref="D6:D9" si="5">D5+($B5*(C6-C5))</f>
        <v>15213.5</v>
      </c>
      <c r="F6" s="20">
        <f t="shared" si="3"/>
        <v>5000</v>
      </c>
      <c r="G6" s="21">
        <f t="shared" si="0"/>
        <v>0</v>
      </c>
      <c r="H6" s="20">
        <f t="shared" si="4"/>
        <v>5000</v>
      </c>
      <c r="I6" s="20">
        <f t="shared" si="1"/>
        <v>0</v>
      </c>
    </row>
    <row r="7" spans="1:9" x14ac:dyDescent="0.25">
      <c r="B7" s="22">
        <f t="shared" si="2"/>
        <v>0.32</v>
      </c>
      <c r="C7" s="23">
        <f>VLOOKUP(B7,B$16:D$22,MATCH('One Page Financial Plan'!L$12,C$15:D$15,0)+1,FALSE)</f>
        <v>170050</v>
      </c>
      <c r="D7" s="26">
        <f t="shared" si="5"/>
        <v>34647.5</v>
      </c>
      <c r="F7" s="20">
        <f t="shared" si="3"/>
        <v>6000</v>
      </c>
      <c r="G7" s="21">
        <f t="shared" si="0"/>
        <v>0</v>
      </c>
      <c r="H7" s="20">
        <f t="shared" si="4"/>
        <v>6000</v>
      </c>
      <c r="I7" s="20">
        <f t="shared" si="1"/>
        <v>0</v>
      </c>
    </row>
    <row r="8" spans="1:9" x14ac:dyDescent="0.25">
      <c r="B8" s="22">
        <f t="shared" si="2"/>
        <v>0.35</v>
      </c>
      <c r="C8" s="23">
        <f>VLOOKUP(B8,B$16:D$22,MATCH('One Page Financial Plan'!L$12,C$15:D$15,0)+1,FALSE)</f>
        <v>215950</v>
      </c>
      <c r="D8" s="26">
        <f t="shared" si="5"/>
        <v>49335.5</v>
      </c>
      <c r="F8" s="20">
        <f t="shared" si="3"/>
        <v>7000</v>
      </c>
      <c r="G8" s="21">
        <f t="shared" si="0"/>
        <v>0</v>
      </c>
      <c r="H8" s="20">
        <f t="shared" si="4"/>
        <v>7000</v>
      </c>
      <c r="I8" s="20">
        <f t="shared" si="1"/>
        <v>0</v>
      </c>
    </row>
    <row r="9" spans="1:9" x14ac:dyDescent="0.25">
      <c r="B9" s="22">
        <f t="shared" si="2"/>
        <v>0.37</v>
      </c>
      <c r="C9" s="23">
        <f>VLOOKUP(B9,B$16:D$22,MATCH('One Page Financial Plan'!L$12,C$15:D$15,0)+1,FALSE)</f>
        <v>539900</v>
      </c>
      <c r="D9" s="26">
        <f t="shared" si="5"/>
        <v>162718</v>
      </c>
      <c r="F9" s="20">
        <f t="shared" si="3"/>
        <v>8000</v>
      </c>
      <c r="G9" s="21">
        <f t="shared" si="0"/>
        <v>0</v>
      </c>
      <c r="H9" s="20">
        <f t="shared" si="4"/>
        <v>8000</v>
      </c>
      <c r="I9" s="20">
        <f t="shared" si="1"/>
        <v>0</v>
      </c>
    </row>
    <row r="10" spans="1:9" x14ac:dyDescent="0.25">
      <c r="D10" s="27"/>
      <c r="F10" s="20">
        <f t="shared" si="3"/>
        <v>9000</v>
      </c>
      <c r="G10" s="21">
        <f t="shared" si="0"/>
        <v>0</v>
      </c>
      <c r="H10" s="20">
        <f t="shared" si="4"/>
        <v>9000</v>
      </c>
      <c r="I10" s="20">
        <f t="shared" si="1"/>
        <v>0</v>
      </c>
    </row>
    <row r="11" spans="1:9" x14ac:dyDescent="0.25">
      <c r="B11" s="28" t="s">
        <v>12</v>
      </c>
      <c r="C11" s="23">
        <v>12550</v>
      </c>
      <c r="F11" s="20">
        <f t="shared" si="3"/>
        <v>10000</v>
      </c>
      <c r="G11" s="21">
        <f t="shared" si="0"/>
        <v>0</v>
      </c>
      <c r="H11" s="20">
        <f t="shared" si="4"/>
        <v>10000</v>
      </c>
      <c r="I11" s="20">
        <f t="shared" si="1"/>
        <v>0</v>
      </c>
    </row>
    <row r="12" spans="1:9" x14ac:dyDescent="0.25">
      <c r="F12" s="20">
        <f t="shared" si="3"/>
        <v>11000</v>
      </c>
      <c r="G12" s="21">
        <f t="shared" si="0"/>
        <v>0</v>
      </c>
      <c r="H12" s="20">
        <f t="shared" si="4"/>
        <v>11000</v>
      </c>
      <c r="I12" s="20">
        <f t="shared" si="1"/>
        <v>0</v>
      </c>
    </row>
    <row r="13" spans="1:9" x14ac:dyDescent="0.25">
      <c r="F13" s="20">
        <f t="shared" si="3"/>
        <v>12000</v>
      </c>
      <c r="G13" s="21">
        <f t="shared" si="0"/>
        <v>0</v>
      </c>
      <c r="H13" s="20">
        <f t="shared" si="4"/>
        <v>12000</v>
      </c>
      <c r="I13" s="20">
        <f t="shared" si="1"/>
        <v>0</v>
      </c>
    </row>
    <row r="14" spans="1:9" x14ac:dyDescent="0.25">
      <c r="A14" s="53" t="s">
        <v>98</v>
      </c>
      <c r="B14" s="53"/>
      <c r="C14" s="53"/>
      <c r="D14" s="53"/>
      <c r="F14" s="20">
        <f t="shared" si="3"/>
        <v>12955</v>
      </c>
      <c r="G14" s="21">
        <f t="shared" si="0"/>
        <v>3.4615384615384616E-3</v>
      </c>
      <c r="H14" s="20">
        <f t="shared" si="4"/>
        <v>13000</v>
      </c>
      <c r="I14" s="20">
        <f t="shared" si="1"/>
        <v>45</v>
      </c>
    </row>
    <row r="15" spans="1:9" x14ac:dyDescent="0.25">
      <c r="C15" s="17" t="s">
        <v>14</v>
      </c>
      <c r="D15" s="17" t="s">
        <v>15</v>
      </c>
      <c r="F15" s="20">
        <f t="shared" si="3"/>
        <v>13855</v>
      </c>
      <c r="G15" s="21">
        <f t="shared" si="0"/>
        <v>1.0357142857142856E-2</v>
      </c>
      <c r="H15" s="20">
        <f t="shared" si="4"/>
        <v>14000</v>
      </c>
      <c r="I15" s="20">
        <f t="shared" si="1"/>
        <v>145</v>
      </c>
    </row>
    <row r="16" spans="1:9" x14ac:dyDescent="0.25">
      <c r="B16" s="24">
        <v>0.1</v>
      </c>
      <c r="C16" s="25">
        <v>0</v>
      </c>
      <c r="D16" s="25">
        <v>0</v>
      </c>
      <c r="F16" s="20">
        <f t="shared" si="3"/>
        <v>14755</v>
      </c>
      <c r="G16" s="21">
        <f t="shared" si="0"/>
        <v>1.6333333333333332E-2</v>
      </c>
      <c r="H16" s="20">
        <f t="shared" si="4"/>
        <v>15000</v>
      </c>
      <c r="I16" s="20">
        <f t="shared" si="1"/>
        <v>245</v>
      </c>
    </row>
    <row r="17" spans="2:9" x14ac:dyDescent="0.25">
      <c r="B17" s="24">
        <v>0.12</v>
      </c>
      <c r="C17" s="25">
        <v>10275</v>
      </c>
      <c r="D17" s="25">
        <v>20550</v>
      </c>
      <c r="F17" s="20">
        <f t="shared" si="3"/>
        <v>15655</v>
      </c>
      <c r="G17" s="21">
        <f t="shared" si="0"/>
        <v>2.1562499999999998E-2</v>
      </c>
      <c r="H17" s="20">
        <f t="shared" si="4"/>
        <v>16000</v>
      </c>
      <c r="I17" s="20">
        <f t="shared" si="1"/>
        <v>345</v>
      </c>
    </row>
    <row r="18" spans="2:9" x14ac:dyDescent="0.25">
      <c r="B18" s="24">
        <v>0.22</v>
      </c>
      <c r="C18" s="25">
        <v>41775</v>
      </c>
      <c r="D18" s="25">
        <v>83550</v>
      </c>
      <c r="F18" s="20">
        <f t="shared" si="3"/>
        <v>16555</v>
      </c>
      <c r="G18" s="21">
        <f t="shared" si="0"/>
        <v>2.6176470588235294E-2</v>
      </c>
      <c r="H18" s="20">
        <f t="shared" si="4"/>
        <v>17000</v>
      </c>
      <c r="I18" s="20">
        <f t="shared" si="1"/>
        <v>445</v>
      </c>
    </row>
    <row r="19" spans="2:9" x14ac:dyDescent="0.25">
      <c r="B19" s="24">
        <v>0.24</v>
      </c>
      <c r="C19" s="25">
        <v>89075</v>
      </c>
      <c r="D19" s="25">
        <v>178150</v>
      </c>
      <c r="F19" s="20">
        <f t="shared" si="3"/>
        <v>17455</v>
      </c>
      <c r="G19" s="21">
        <f t="shared" si="0"/>
        <v>3.0277777777777778E-2</v>
      </c>
      <c r="H19" s="20">
        <f t="shared" si="4"/>
        <v>18000</v>
      </c>
      <c r="I19" s="20">
        <f t="shared" si="1"/>
        <v>545</v>
      </c>
    </row>
    <row r="20" spans="2:9" x14ac:dyDescent="0.25">
      <c r="B20" s="24">
        <v>0.32</v>
      </c>
      <c r="C20" s="25">
        <v>170050</v>
      </c>
      <c r="D20" s="25">
        <v>340100</v>
      </c>
      <c r="F20" s="20">
        <f t="shared" si="3"/>
        <v>18355</v>
      </c>
      <c r="G20" s="21">
        <f t="shared" si="0"/>
        <v>3.3947368421052629E-2</v>
      </c>
      <c r="H20" s="20">
        <f t="shared" si="4"/>
        <v>19000</v>
      </c>
      <c r="I20" s="20">
        <f t="shared" si="1"/>
        <v>645</v>
      </c>
    </row>
    <row r="21" spans="2:9" x14ac:dyDescent="0.25">
      <c r="B21" s="24">
        <v>0.35</v>
      </c>
      <c r="C21" s="25">
        <v>215950</v>
      </c>
      <c r="D21" s="25">
        <v>431900</v>
      </c>
      <c r="F21" s="20">
        <f t="shared" si="3"/>
        <v>19255</v>
      </c>
      <c r="G21" s="21">
        <f t="shared" si="0"/>
        <v>3.7249999999999998E-2</v>
      </c>
      <c r="H21" s="20">
        <f t="shared" si="4"/>
        <v>20000</v>
      </c>
      <c r="I21" s="20">
        <f t="shared" si="1"/>
        <v>745</v>
      </c>
    </row>
    <row r="22" spans="2:9" x14ac:dyDescent="0.25">
      <c r="B22" s="24">
        <v>0.37</v>
      </c>
      <c r="C22" s="25">
        <v>539900</v>
      </c>
      <c r="D22" s="25">
        <v>647850</v>
      </c>
      <c r="F22" s="20">
        <f t="shared" si="3"/>
        <v>20155</v>
      </c>
      <c r="G22" s="21">
        <f t="shared" si="0"/>
        <v>4.0238095238095239E-2</v>
      </c>
      <c r="H22" s="20">
        <f t="shared" si="4"/>
        <v>21000</v>
      </c>
      <c r="I22" s="20">
        <f t="shared" si="1"/>
        <v>845</v>
      </c>
    </row>
    <row r="23" spans="2:9" x14ac:dyDescent="0.25">
      <c r="F23" s="20">
        <f t="shared" si="3"/>
        <v>21055</v>
      </c>
      <c r="G23" s="21">
        <f t="shared" si="0"/>
        <v>4.2954545454545454E-2</v>
      </c>
      <c r="H23" s="20">
        <f t="shared" si="4"/>
        <v>22000</v>
      </c>
      <c r="I23" s="20">
        <f t="shared" si="1"/>
        <v>945</v>
      </c>
    </row>
    <row r="24" spans="2:9" x14ac:dyDescent="0.25">
      <c r="B24" s="29" t="s">
        <v>16</v>
      </c>
      <c r="C24" s="29"/>
      <c r="F24" s="20">
        <f t="shared" si="3"/>
        <v>21951.5</v>
      </c>
      <c r="G24" s="21">
        <f t="shared" si="0"/>
        <v>4.5586956521739129E-2</v>
      </c>
      <c r="H24" s="20">
        <f t="shared" si="4"/>
        <v>23000</v>
      </c>
      <c r="I24" s="20">
        <f t="shared" si="1"/>
        <v>1048.5</v>
      </c>
    </row>
    <row r="25" spans="2:9" x14ac:dyDescent="0.25">
      <c r="B25" s="17" t="s">
        <v>14</v>
      </c>
      <c r="C25" s="25">
        <v>12950</v>
      </c>
      <c r="F25" s="20">
        <f t="shared" si="3"/>
        <v>22831.5</v>
      </c>
      <c r="G25" s="21">
        <f t="shared" si="0"/>
        <v>4.8687500000000002E-2</v>
      </c>
      <c r="H25" s="20">
        <f t="shared" si="4"/>
        <v>24000</v>
      </c>
      <c r="I25" s="20">
        <f t="shared" si="1"/>
        <v>1168.5</v>
      </c>
    </row>
    <row r="26" spans="2:9" x14ac:dyDescent="0.25">
      <c r="B26" s="17" t="s">
        <v>15</v>
      </c>
      <c r="C26" s="25">
        <v>25900</v>
      </c>
      <c r="F26" s="20">
        <f t="shared" si="3"/>
        <v>23711.5</v>
      </c>
      <c r="G26" s="21">
        <f t="shared" si="0"/>
        <v>5.1540000000000002E-2</v>
      </c>
      <c r="H26" s="20">
        <f t="shared" si="4"/>
        <v>25000</v>
      </c>
      <c r="I26" s="20">
        <f t="shared" si="1"/>
        <v>1288.5</v>
      </c>
    </row>
    <row r="27" spans="2:9" x14ac:dyDescent="0.25">
      <c r="F27" s="20">
        <f t="shared" si="3"/>
        <v>24591.5</v>
      </c>
      <c r="G27" s="21">
        <f t="shared" si="0"/>
        <v>5.4173076923076921E-2</v>
      </c>
      <c r="H27" s="20">
        <f t="shared" si="4"/>
        <v>26000</v>
      </c>
      <c r="I27" s="20">
        <f t="shared" si="1"/>
        <v>1408.5</v>
      </c>
    </row>
    <row r="28" spans="2:9" x14ac:dyDescent="0.25">
      <c r="F28" s="20">
        <f t="shared" si="3"/>
        <v>25471.5</v>
      </c>
      <c r="G28" s="21">
        <f t="shared" si="0"/>
        <v>5.6611111111111112E-2</v>
      </c>
      <c r="H28" s="20">
        <f t="shared" si="4"/>
        <v>27000</v>
      </c>
      <c r="I28" s="20">
        <f t="shared" si="1"/>
        <v>1528.5</v>
      </c>
    </row>
    <row r="29" spans="2:9" x14ac:dyDescent="0.25">
      <c r="B29" s="28" t="s">
        <v>21</v>
      </c>
      <c r="C29" s="30">
        <v>147000</v>
      </c>
      <c r="F29" s="20">
        <f t="shared" si="3"/>
        <v>26351.5</v>
      </c>
      <c r="G29" s="21">
        <f t="shared" si="0"/>
        <v>5.8874999999999997E-2</v>
      </c>
      <c r="H29" s="20">
        <f t="shared" si="4"/>
        <v>28000</v>
      </c>
      <c r="I29" s="20">
        <f t="shared" si="1"/>
        <v>1648.5</v>
      </c>
    </row>
    <row r="30" spans="2:9" x14ac:dyDescent="0.25">
      <c r="F30" s="20">
        <f t="shared" si="3"/>
        <v>27231.5</v>
      </c>
      <c r="G30" s="21">
        <f t="shared" si="0"/>
        <v>6.0982758620689657E-2</v>
      </c>
      <c r="H30" s="20">
        <f t="shared" si="4"/>
        <v>29000</v>
      </c>
      <c r="I30" s="20">
        <f t="shared" si="1"/>
        <v>1768.5</v>
      </c>
    </row>
    <row r="31" spans="2:9" x14ac:dyDescent="0.25">
      <c r="F31" s="20">
        <f t="shared" si="3"/>
        <v>28111.5</v>
      </c>
      <c r="G31" s="21">
        <f t="shared" si="0"/>
        <v>6.2950000000000006E-2</v>
      </c>
      <c r="H31" s="20">
        <f t="shared" si="4"/>
        <v>30000</v>
      </c>
      <c r="I31" s="20">
        <f t="shared" si="1"/>
        <v>1888.5</v>
      </c>
    </row>
    <row r="32" spans="2:9" x14ac:dyDescent="0.25">
      <c r="F32" s="20">
        <f t="shared" si="3"/>
        <v>28991.5</v>
      </c>
      <c r="G32" s="21">
        <f t="shared" si="0"/>
        <v>6.4790322580645154E-2</v>
      </c>
      <c r="H32" s="20">
        <f t="shared" si="4"/>
        <v>31000</v>
      </c>
      <c r="I32" s="20">
        <f t="shared" si="1"/>
        <v>2008.5</v>
      </c>
    </row>
    <row r="33" spans="6:9" x14ac:dyDescent="0.25">
      <c r="F33" s="20">
        <f t="shared" si="3"/>
        <v>29871.5</v>
      </c>
      <c r="G33" s="21">
        <f t="shared" si="0"/>
        <v>6.6515624999999995E-2</v>
      </c>
      <c r="H33" s="20">
        <f t="shared" si="4"/>
        <v>32000</v>
      </c>
      <c r="I33" s="20">
        <f t="shared" si="1"/>
        <v>2128.5</v>
      </c>
    </row>
    <row r="34" spans="6:9" x14ac:dyDescent="0.25">
      <c r="F34" s="20">
        <f t="shared" si="3"/>
        <v>30751.5</v>
      </c>
      <c r="G34" s="21">
        <f t="shared" si="0"/>
        <v>6.8136363636363634E-2</v>
      </c>
      <c r="H34" s="20">
        <f t="shared" si="4"/>
        <v>33000</v>
      </c>
      <c r="I34" s="20">
        <f t="shared" si="1"/>
        <v>2248.5</v>
      </c>
    </row>
    <row r="35" spans="6:9" x14ac:dyDescent="0.25">
      <c r="F35" s="20">
        <f t="shared" si="3"/>
        <v>31631.5</v>
      </c>
      <c r="G35" s="21">
        <f t="shared" si="0"/>
        <v>6.9661764705882354E-2</v>
      </c>
      <c r="H35" s="20">
        <f t="shared" si="4"/>
        <v>34000</v>
      </c>
      <c r="I35" s="20">
        <f t="shared" si="1"/>
        <v>2368.5</v>
      </c>
    </row>
    <row r="36" spans="6:9" x14ac:dyDescent="0.25">
      <c r="F36" s="20">
        <f t="shared" si="3"/>
        <v>32511.5</v>
      </c>
      <c r="G36" s="21">
        <f t="shared" si="0"/>
        <v>7.1099999999999997E-2</v>
      </c>
      <c r="H36" s="20">
        <f t="shared" si="4"/>
        <v>35000</v>
      </c>
      <c r="I36" s="20">
        <f t="shared" si="1"/>
        <v>2488.5</v>
      </c>
    </row>
    <row r="37" spans="6:9" x14ac:dyDescent="0.25">
      <c r="F37" s="20">
        <f t="shared" si="3"/>
        <v>33391.5</v>
      </c>
      <c r="G37" s="21">
        <f t="shared" si="0"/>
        <v>7.2458333333333333E-2</v>
      </c>
      <c r="H37" s="20">
        <f t="shared" si="4"/>
        <v>36000</v>
      </c>
      <c r="I37" s="20">
        <f t="shared" si="1"/>
        <v>2608.5</v>
      </c>
    </row>
    <row r="38" spans="6:9" x14ac:dyDescent="0.25">
      <c r="F38" s="20">
        <f t="shared" si="3"/>
        <v>34271.5</v>
      </c>
      <c r="G38" s="21">
        <f t="shared" si="0"/>
        <v>7.3743243243243245E-2</v>
      </c>
      <c r="H38" s="20">
        <f t="shared" si="4"/>
        <v>37000</v>
      </c>
      <c r="I38" s="20">
        <f t="shared" si="1"/>
        <v>2728.5</v>
      </c>
    </row>
    <row r="39" spans="6:9" x14ac:dyDescent="0.25">
      <c r="F39" s="20">
        <f t="shared" si="3"/>
        <v>35151.5</v>
      </c>
      <c r="G39" s="21">
        <f t="shared" si="0"/>
        <v>7.4960526315789477E-2</v>
      </c>
      <c r="H39" s="20">
        <f t="shared" si="4"/>
        <v>38000</v>
      </c>
      <c r="I39" s="20">
        <f t="shared" si="1"/>
        <v>2848.5</v>
      </c>
    </row>
    <row r="40" spans="6:9" x14ac:dyDescent="0.25">
      <c r="F40" s="20">
        <f t="shared" si="3"/>
        <v>36031.5</v>
      </c>
      <c r="G40" s="21">
        <f t="shared" si="0"/>
        <v>7.6115384615384613E-2</v>
      </c>
      <c r="H40" s="20">
        <f t="shared" si="4"/>
        <v>39000</v>
      </c>
      <c r="I40" s="20">
        <f t="shared" si="1"/>
        <v>2968.5</v>
      </c>
    </row>
    <row r="41" spans="6:9" x14ac:dyDescent="0.25">
      <c r="F41" s="20">
        <f t="shared" si="3"/>
        <v>36911.5</v>
      </c>
      <c r="G41" s="21">
        <f t="shared" si="0"/>
        <v>7.7212500000000003E-2</v>
      </c>
      <c r="H41" s="20">
        <f t="shared" si="4"/>
        <v>40000</v>
      </c>
      <c r="I41" s="20">
        <f t="shared" si="1"/>
        <v>3088.5</v>
      </c>
    </row>
    <row r="42" spans="6:9" x14ac:dyDescent="0.25">
      <c r="F42" s="20">
        <f t="shared" si="3"/>
        <v>37791.5</v>
      </c>
      <c r="G42" s="21">
        <f t="shared" si="0"/>
        <v>7.825609756097561E-2</v>
      </c>
      <c r="H42" s="20">
        <f>H41+1000</f>
        <v>41000</v>
      </c>
      <c r="I42" s="20">
        <f t="shared" si="1"/>
        <v>3208.5</v>
      </c>
    </row>
    <row r="43" spans="6:9" x14ac:dyDescent="0.25">
      <c r="F43" s="20">
        <f t="shared" si="3"/>
        <v>38671.5</v>
      </c>
      <c r="G43" s="21">
        <f t="shared" si="0"/>
        <v>7.9250000000000001E-2</v>
      </c>
      <c r="H43" s="20">
        <f t="shared" si="4"/>
        <v>42000</v>
      </c>
      <c r="I43" s="20">
        <f t="shared" si="1"/>
        <v>3328.5</v>
      </c>
    </row>
    <row r="44" spans="6:9" x14ac:dyDescent="0.25">
      <c r="F44" s="20">
        <f t="shared" si="3"/>
        <v>39551.5</v>
      </c>
      <c r="G44" s="21">
        <f t="shared" si="0"/>
        <v>8.0197674418604648E-2</v>
      </c>
      <c r="H44" s="20">
        <f t="shared" si="4"/>
        <v>43000</v>
      </c>
      <c r="I44" s="20">
        <f t="shared" si="1"/>
        <v>3448.5</v>
      </c>
    </row>
    <row r="45" spans="6:9" x14ac:dyDescent="0.25">
      <c r="F45" s="20">
        <f t="shared" si="3"/>
        <v>40431.5</v>
      </c>
      <c r="G45" s="21">
        <f t="shared" si="0"/>
        <v>8.1102272727272731E-2</v>
      </c>
      <c r="H45" s="20">
        <f t="shared" si="4"/>
        <v>44000</v>
      </c>
      <c r="I45" s="20">
        <f t="shared" si="1"/>
        <v>3568.5</v>
      </c>
    </row>
    <row r="46" spans="6:9" x14ac:dyDescent="0.25">
      <c r="F46" s="20">
        <f t="shared" si="3"/>
        <v>41311.5</v>
      </c>
      <c r="G46" s="21">
        <f t="shared" si="0"/>
        <v>8.196666666666666E-2</v>
      </c>
      <c r="H46" s="20">
        <f t="shared" si="4"/>
        <v>45000</v>
      </c>
      <c r="I46" s="20">
        <f t="shared" si="1"/>
        <v>3688.5</v>
      </c>
    </row>
    <row r="47" spans="6:9" x14ac:dyDescent="0.25">
      <c r="F47" s="20">
        <f t="shared" si="3"/>
        <v>42191.5</v>
      </c>
      <c r="G47" s="21">
        <f t="shared" si="0"/>
        <v>8.2793478260869566E-2</v>
      </c>
      <c r="H47" s="20">
        <f t="shared" si="4"/>
        <v>46000</v>
      </c>
      <c r="I47" s="20">
        <f t="shared" si="1"/>
        <v>3808.5</v>
      </c>
    </row>
    <row r="48" spans="6:9" x14ac:dyDescent="0.25">
      <c r="F48" s="20">
        <f t="shared" si="3"/>
        <v>43071.5</v>
      </c>
      <c r="G48" s="21">
        <f t="shared" si="0"/>
        <v>8.3585106382978724E-2</v>
      </c>
      <c r="H48" s="20">
        <f t="shared" si="4"/>
        <v>47000</v>
      </c>
      <c r="I48" s="20">
        <f t="shared" si="1"/>
        <v>3928.5</v>
      </c>
    </row>
    <row r="49" spans="6:9" x14ac:dyDescent="0.25">
      <c r="F49" s="20">
        <f t="shared" si="3"/>
        <v>43951.5</v>
      </c>
      <c r="G49" s="21">
        <f t="shared" si="0"/>
        <v>8.4343749999999995E-2</v>
      </c>
      <c r="H49" s="20">
        <f t="shared" si="4"/>
        <v>48000</v>
      </c>
      <c r="I49" s="20">
        <f t="shared" si="1"/>
        <v>4048.5</v>
      </c>
    </row>
    <row r="50" spans="6:9" x14ac:dyDescent="0.25">
      <c r="F50" s="20">
        <f t="shared" si="3"/>
        <v>44831.5</v>
      </c>
      <c r="G50" s="21">
        <f t="shared" si="0"/>
        <v>8.5071428571428576E-2</v>
      </c>
      <c r="H50" s="20">
        <f t="shared" si="4"/>
        <v>49000</v>
      </c>
      <c r="I50" s="20">
        <f t="shared" si="1"/>
        <v>4168.5</v>
      </c>
    </row>
    <row r="51" spans="6:9" x14ac:dyDescent="0.25">
      <c r="F51" s="20">
        <f t="shared" si="3"/>
        <v>45711.5</v>
      </c>
      <c r="G51" s="21">
        <f t="shared" si="0"/>
        <v>8.5769999999999999E-2</v>
      </c>
      <c r="H51" s="20">
        <f t="shared" si="4"/>
        <v>50000</v>
      </c>
      <c r="I51" s="20">
        <f t="shared" si="1"/>
        <v>4288.5</v>
      </c>
    </row>
    <row r="52" spans="6:9" x14ac:dyDescent="0.25">
      <c r="F52" s="20">
        <f t="shared" si="3"/>
        <v>46591.5</v>
      </c>
      <c r="G52" s="21">
        <f t="shared" si="0"/>
        <v>8.644117647058823E-2</v>
      </c>
      <c r="H52" s="20">
        <f t="shared" si="4"/>
        <v>51000</v>
      </c>
      <c r="I52" s="20">
        <f t="shared" si="1"/>
        <v>4408.5</v>
      </c>
    </row>
    <row r="53" spans="6:9" x14ac:dyDescent="0.25">
      <c r="F53" s="20">
        <f t="shared" si="3"/>
        <v>47471.5</v>
      </c>
      <c r="G53" s="21">
        <f t="shared" si="0"/>
        <v>8.7086538461538465E-2</v>
      </c>
      <c r="H53" s="20">
        <f t="shared" si="4"/>
        <v>52000</v>
      </c>
      <c r="I53" s="20">
        <f t="shared" si="1"/>
        <v>4528.5</v>
      </c>
    </row>
    <row r="54" spans="6:9" x14ac:dyDescent="0.25">
      <c r="F54" s="20">
        <f t="shared" si="3"/>
        <v>48351.5</v>
      </c>
      <c r="G54" s="21">
        <f t="shared" si="0"/>
        <v>8.7707547169811315E-2</v>
      </c>
      <c r="H54" s="20">
        <f t="shared" si="4"/>
        <v>53000</v>
      </c>
      <c r="I54" s="20">
        <f t="shared" si="1"/>
        <v>4648.5</v>
      </c>
    </row>
    <row r="55" spans="6:9" x14ac:dyDescent="0.25">
      <c r="F55" s="20">
        <f t="shared" si="3"/>
        <v>49231.5</v>
      </c>
      <c r="G55" s="21">
        <f t="shared" si="0"/>
        <v>8.8305555555555554E-2</v>
      </c>
      <c r="H55" s="20">
        <f t="shared" si="4"/>
        <v>54000</v>
      </c>
      <c r="I55" s="20">
        <f t="shared" si="1"/>
        <v>4768.5</v>
      </c>
    </row>
    <row r="56" spans="6:9" x14ac:dyDescent="0.25">
      <c r="F56" s="20">
        <f t="shared" si="3"/>
        <v>50044</v>
      </c>
      <c r="G56" s="21">
        <f t="shared" si="0"/>
        <v>9.0109090909090903E-2</v>
      </c>
      <c r="H56" s="20">
        <f t="shared" si="4"/>
        <v>55000</v>
      </c>
      <c r="I56" s="20">
        <f t="shared" si="1"/>
        <v>4956</v>
      </c>
    </row>
    <row r="57" spans="6:9" x14ac:dyDescent="0.25">
      <c r="F57" s="20">
        <f t="shared" si="3"/>
        <v>50824</v>
      </c>
      <c r="G57" s="21">
        <f t="shared" si="0"/>
        <v>9.2428571428571429E-2</v>
      </c>
      <c r="H57" s="20">
        <f t="shared" si="4"/>
        <v>56000</v>
      </c>
      <c r="I57" s="20">
        <f t="shared" si="1"/>
        <v>5176</v>
      </c>
    </row>
    <row r="58" spans="6:9" x14ac:dyDescent="0.25">
      <c r="F58" s="20">
        <f t="shared" si="3"/>
        <v>51604</v>
      </c>
      <c r="G58" s="21">
        <f t="shared" si="0"/>
        <v>9.4666666666666663E-2</v>
      </c>
      <c r="H58" s="20">
        <f t="shared" si="4"/>
        <v>57000</v>
      </c>
      <c r="I58" s="20">
        <f t="shared" si="1"/>
        <v>5396</v>
      </c>
    </row>
    <row r="59" spans="6:9" x14ac:dyDescent="0.25">
      <c r="F59" s="20">
        <f t="shared" si="3"/>
        <v>52384</v>
      </c>
      <c r="G59" s="21">
        <f t="shared" si="0"/>
        <v>9.6827586206896549E-2</v>
      </c>
      <c r="H59" s="20">
        <f t="shared" si="4"/>
        <v>58000</v>
      </c>
      <c r="I59" s="20">
        <f t="shared" si="1"/>
        <v>5616</v>
      </c>
    </row>
    <row r="60" spans="6:9" x14ac:dyDescent="0.25">
      <c r="F60" s="20">
        <f t="shared" si="3"/>
        <v>53164</v>
      </c>
      <c r="G60" s="21">
        <f t="shared" si="0"/>
        <v>9.8915254237288142E-2</v>
      </c>
      <c r="H60" s="20">
        <f t="shared" si="4"/>
        <v>59000</v>
      </c>
      <c r="I60" s="20">
        <f t="shared" si="1"/>
        <v>5836</v>
      </c>
    </row>
    <row r="61" spans="6:9" x14ac:dyDescent="0.25">
      <c r="F61" s="20">
        <f t="shared" si="3"/>
        <v>53944</v>
      </c>
      <c r="G61" s="21">
        <f t="shared" si="0"/>
        <v>0.10093333333333333</v>
      </c>
      <c r="H61" s="20">
        <f t="shared" si="4"/>
        <v>60000</v>
      </c>
      <c r="I61" s="20">
        <f t="shared" si="1"/>
        <v>6056</v>
      </c>
    </row>
    <row r="62" spans="6:9" x14ac:dyDescent="0.25">
      <c r="F62" s="20">
        <f t="shared" si="3"/>
        <v>54724</v>
      </c>
      <c r="G62" s="21">
        <f t="shared" si="0"/>
        <v>0.10288524590163935</v>
      </c>
      <c r="H62" s="20">
        <f t="shared" si="4"/>
        <v>61000</v>
      </c>
      <c r="I62" s="20">
        <f t="shared" si="1"/>
        <v>6276</v>
      </c>
    </row>
    <row r="63" spans="6:9" x14ac:dyDescent="0.25">
      <c r="F63" s="20">
        <f t="shared" si="3"/>
        <v>55504</v>
      </c>
      <c r="G63" s="21">
        <f t="shared" si="0"/>
        <v>0.1047741935483871</v>
      </c>
      <c r="H63" s="20">
        <f t="shared" si="4"/>
        <v>62000</v>
      </c>
      <c r="I63" s="20">
        <f t="shared" si="1"/>
        <v>6496</v>
      </c>
    </row>
    <row r="64" spans="6:9" x14ac:dyDescent="0.25">
      <c r="F64" s="20">
        <f t="shared" si="3"/>
        <v>56284</v>
      </c>
      <c r="G64" s="21">
        <f t="shared" si="0"/>
        <v>0.1066031746031746</v>
      </c>
      <c r="H64" s="20">
        <f t="shared" si="4"/>
        <v>63000</v>
      </c>
      <c r="I64" s="20">
        <f t="shared" si="1"/>
        <v>6716</v>
      </c>
    </row>
    <row r="65" spans="6:9" x14ac:dyDescent="0.25">
      <c r="F65" s="20">
        <f t="shared" si="3"/>
        <v>57064</v>
      </c>
      <c r="G65" s="21">
        <f t="shared" si="0"/>
        <v>0.108375</v>
      </c>
      <c r="H65" s="20">
        <f t="shared" si="4"/>
        <v>64000</v>
      </c>
      <c r="I65" s="20">
        <f t="shared" si="1"/>
        <v>6936</v>
      </c>
    </row>
    <row r="66" spans="6:9" x14ac:dyDescent="0.25">
      <c r="F66" s="20">
        <f t="shared" si="3"/>
        <v>57844</v>
      </c>
      <c r="G66" s="21">
        <f t="shared" si="0"/>
        <v>0.1100923076923077</v>
      </c>
      <c r="H66" s="20">
        <f t="shared" si="4"/>
        <v>65000</v>
      </c>
      <c r="I66" s="20">
        <f t="shared" si="1"/>
        <v>7156</v>
      </c>
    </row>
    <row r="67" spans="6:9" x14ac:dyDescent="0.25">
      <c r="F67" s="20">
        <f t="shared" si="3"/>
        <v>58624</v>
      </c>
      <c r="G67" s="21">
        <f t="shared" ref="G67:G130" si="6">I67/H67</f>
        <v>0.11175757575757576</v>
      </c>
      <c r="H67" s="20">
        <f t="shared" si="4"/>
        <v>66000</v>
      </c>
      <c r="I67" s="20">
        <f t="shared" ref="I67:I130" si="7">IF(H67&lt;=C$11,0,(((H67-C$11)-INDEX(C$3:C$9,MATCH((H67-C$11),C$3:C$9,1),1))*INDEX(B$3:B$9,MATCH((H67-C$11),C$3:C$9,1),1))+INDEX(D$3:D$9,MATCH((H67-C$11),C$3:C$9,1),1))</f>
        <v>7376</v>
      </c>
    </row>
    <row r="68" spans="6:9" x14ac:dyDescent="0.25">
      <c r="F68" s="20">
        <f t="shared" ref="F68:F131" si="8">H68-I68</f>
        <v>59404</v>
      </c>
      <c r="G68" s="21">
        <f t="shared" si="6"/>
        <v>0.1133731343283582</v>
      </c>
      <c r="H68" s="20">
        <f t="shared" ref="H68:H131" si="9">H67+1000</f>
        <v>67000</v>
      </c>
      <c r="I68" s="20">
        <f t="shared" si="7"/>
        <v>7596</v>
      </c>
    </row>
    <row r="69" spans="6:9" x14ac:dyDescent="0.25">
      <c r="F69" s="20">
        <f t="shared" si="8"/>
        <v>60184</v>
      </c>
      <c r="G69" s="21">
        <f t="shared" si="6"/>
        <v>0.11494117647058824</v>
      </c>
      <c r="H69" s="20">
        <f t="shared" si="9"/>
        <v>68000</v>
      </c>
      <c r="I69" s="20">
        <f t="shared" si="7"/>
        <v>7816</v>
      </c>
    </row>
    <row r="70" spans="6:9" x14ac:dyDescent="0.25">
      <c r="F70" s="20">
        <f t="shared" si="8"/>
        <v>60964</v>
      </c>
      <c r="G70" s="21">
        <f t="shared" si="6"/>
        <v>0.11646376811594203</v>
      </c>
      <c r="H70" s="20">
        <f t="shared" si="9"/>
        <v>69000</v>
      </c>
      <c r="I70" s="20">
        <f t="shared" si="7"/>
        <v>8036</v>
      </c>
    </row>
    <row r="71" spans="6:9" x14ac:dyDescent="0.25">
      <c r="F71" s="20">
        <f t="shared" si="8"/>
        <v>61744</v>
      </c>
      <c r="G71" s="21">
        <f t="shared" si="6"/>
        <v>0.11794285714285714</v>
      </c>
      <c r="H71" s="20">
        <f t="shared" si="9"/>
        <v>70000</v>
      </c>
      <c r="I71" s="20">
        <f t="shared" si="7"/>
        <v>8256</v>
      </c>
    </row>
    <row r="72" spans="6:9" x14ac:dyDescent="0.25">
      <c r="F72" s="20">
        <f t="shared" si="8"/>
        <v>62524</v>
      </c>
      <c r="G72" s="21">
        <f t="shared" si="6"/>
        <v>0.11938028169014085</v>
      </c>
      <c r="H72" s="20">
        <f t="shared" si="9"/>
        <v>71000</v>
      </c>
      <c r="I72" s="20">
        <f t="shared" si="7"/>
        <v>8476</v>
      </c>
    </row>
    <row r="73" spans="6:9" x14ac:dyDescent="0.25">
      <c r="F73" s="20">
        <f t="shared" si="8"/>
        <v>63304</v>
      </c>
      <c r="G73" s="21">
        <f t="shared" si="6"/>
        <v>0.12077777777777778</v>
      </c>
      <c r="H73" s="20">
        <f t="shared" si="9"/>
        <v>72000</v>
      </c>
      <c r="I73" s="20">
        <f t="shared" si="7"/>
        <v>8696</v>
      </c>
    </row>
    <row r="74" spans="6:9" x14ac:dyDescent="0.25">
      <c r="F74" s="20">
        <f t="shared" si="8"/>
        <v>64084</v>
      </c>
      <c r="G74" s="21">
        <f t="shared" si="6"/>
        <v>0.12213698630136986</v>
      </c>
      <c r="H74" s="20">
        <f t="shared" si="9"/>
        <v>73000</v>
      </c>
      <c r="I74" s="20">
        <f t="shared" si="7"/>
        <v>8916</v>
      </c>
    </row>
    <row r="75" spans="6:9" x14ac:dyDescent="0.25">
      <c r="F75" s="20">
        <f t="shared" si="8"/>
        <v>64864</v>
      </c>
      <c r="G75" s="21">
        <f t="shared" si="6"/>
        <v>0.12345945945945946</v>
      </c>
      <c r="H75" s="20">
        <f t="shared" si="9"/>
        <v>74000</v>
      </c>
      <c r="I75" s="20">
        <f t="shared" si="7"/>
        <v>9136</v>
      </c>
    </row>
    <row r="76" spans="6:9" x14ac:dyDescent="0.25">
      <c r="F76" s="20">
        <f t="shared" si="8"/>
        <v>65644</v>
      </c>
      <c r="G76" s="21">
        <f t="shared" si="6"/>
        <v>0.12474666666666667</v>
      </c>
      <c r="H76" s="20">
        <f t="shared" si="9"/>
        <v>75000</v>
      </c>
      <c r="I76" s="20">
        <f t="shared" si="7"/>
        <v>9356</v>
      </c>
    </row>
    <row r="77" spans="6:9" x14ac:dyDescent="0.25">
      <c r="F77" s="20">
        <f t="shared" si="8"/>
        <v>66424</v>
      </c>
      <c r="G77" s="21">
        <f t="shared" si="6"/>
        <v>0.126</v>
      </c>
      <c r="H77" s="20">
        <f t="shared" si="9"/>
        <v>76000</v>
      </c>
      <c r="I77" s="20">
        <f t="shared" si="7"/>
        <v>9576</v>
      </c>
    </row>
    <row r="78" spans="6:9" x14ac:dyDescent="0.25">
      <c r="F78" s="20">
        <f t="shared" si="8"/>
        <v>67204</v>
      </c>
      <c r="G78" s="21">
        <f t="shared" si="6"/>
        <v>0.12722077922077923</v>
      </c>
      <c r="H78" s="20">
        <f t="shared" si="9"/>
        <v>77000</v>
      </c>
      <c r="I78" s="20">
        <f t="shared" si="7"/>
        <v>9796</v>
      </c>
    </row>
    <row r="79" spans="6:9" x14ac:dyDescent="0.25">
      <c r="F79" s="20">
        <f t="shared" si="8"/>
        <v>67984</v>
      </c>
      <c r="G79" s="21">
        <f t="shared" si="6"/>
        <v>0.12841025641025641</v>
      </c>
      <c r="H79" s="20">
        <f t="shared" si="9"/>
        <v>78000</v>
      </c>
      <c r="I79" s="20">
        <f t="shared" si="7"/>
        <v>10016</v>
      </c>
    </row>
    <row r="80" spans="6:9" x14ac:dyDescent="0.25">
      <c r="F80" s="20">
        <f t="shared" si="8"/>
        <v>68764</v>
      </c>
      <c r="G80" s="21">
        <f t="shared" si="6"/>
        <v>0.12956962025316457</v>
      </c>
      <c r="H80" s="20">
        <f t="shared" si="9"/>
        <v>79000</v>
      </c>
      <c r="I80" s="20">
        <f t="shared" si="7"/>
        <v>10236</v>
      </c>
    </row>
    <row r="81" spans="6:9" x14ac:dyDescent="0.25">
      <c r="F81" s="20">
        <f t="shared" si="8"/>
        <v>69544</v>
      </c>
      <c r="G81" s="21">
        <f t="shared" si="6"/>
        <v>0.13070000000000001</v>
      </c>
      <c r="H81" s="20">
        <f t="shared" si="9"/>
        <v>80000</v>
      </c>
      <c r="I81" s="20">
        <f t="shared" si="7"/>
        <v>10456</v>
      </c>
    </row>
    <row r="82" spans="6:9" x14ac:dyDescent="0.25">
      <c r="F82" s="20">
        <f t="shared" si="8"/>
        <v>70324</v>
      </c>
      <c r="G82" s="21">
        <f t="shared" si="6"/>
        <v>0.13180246913580246</v>
      </c>
      <c r="H82" s="20">
        <f t="shared" si="9"/>
        <v>81000</v>
      </c>
      <c r="I82" s="20">
        <f t="shared" si="7"/>
        <v>10676</v>
      </c>
    </row>
    <row r="83" spans="6:9" x14ac:dyDescent="0.25">
      <c r="F83" s="20">
        <f t="shared" si="8"/>
        <v>71104</v>
      </c>
      <c r="G83" s="21">
        <f t="shared" si="6"/>
        <v>0.13287804878048781</v>
      </c>
      <c r="H83" s="20">
        <f t="shared" si="9"/>
        <v>82000</v>
      </c>
      <c r="I83" s="20">
        <f t="shared" si="7"/>
        <v>10896</v>
      </c>
    </row>
    <row r="84" spans="6:9" x14ac:dyDescent="0.25">
      <c r="F84" s="20">
        <f t="shared" si="8"/>
        <v>71884</v>
      </c>
      <c r="G84" s="21">
        <f t="shared" si="6"/>
        <v>0.13392771084337349</v>
      </c>
      <c r="H84" s="20">
        <f t="shared" si="9"/>
        <v>83000</v>
      </c>
      <c r="I84" s="20">
        <f t="shared" si="7"/>
        <v>11116</v>
      </c>
    </row>
    <row r="85" spans="6:9" x14ac:dyDescent="0.25">
      <c r="F85" s="20">
        <f t="shared" si="8"/>
        <v>72664</v>
      </c>
      <c r="G85" s="21">
        <f t="shared" si="6"/>
        <v>0.13495238095238096</v>
      </c>
      <c r="H85" s="20">
        <f t="shared" si="9"/>
        <v>84000</v>
      </c>
      <c r="I85" s="20">
        <f t="shared" si="7"/>
        <v>11336</v>
      </c>
    </row>
    <row r="86" spans="6:9" x14ac:dyDescent="0.25">
      <c r="F86" s="20">
        <f t="shared" si="8"/>
        <v>73444</v>
      </c>
      <c r="G86" s="21">
        <f t="shared" si="6"/>
        <v>0.13595294117647058</v>
      </c>
      <c r="H86" s="20">
        <f t="shared" si="9"/>
        <v>85000</v>
      </c>
      <c r="I86" s="20">
        <f t="shared" si="7"/>
        <v>11556</v>
      </c>
    </row>
    <row r="87" spans="6:9" x14ac:dyDescent="0.25">
      <c r="F87" s="20">
        <f t="shared" si="8"/>
        <v>74224</v>
      </c>
      <c r="G87" s="21">
        <f t="shared" si="6"/>
        <v>0.13693023255813955</v>
      </c>
      <c r="H87" s="20">
        <f t="shared" si="9"/>
        <v>86000</v>
      </c>
      <c r="I87" s="20">
        <f t="shared" si="7"/>
        <v>11776</v>
      </c>
    </row>
    <row r="88" spans="6:9" x14ac:dyDescent="0.25">
      <c r="F88" s="20">
        <f t="shared" si="8"/>
        <v>75004</v>
      </c>
      <c r="G88" s="21">
        <f t="shared" si="6"/>
        <v>0.13788505747126437</v>
      </c>
      <c r="H88" s="20">
        <f t="shared" si="9"/>
        <v>87000</v>
      </c>
      <c r="I88" s="20">
        <f t="shared" si="7"/>
        <v>11996</v>
      </c>
    </row>
    <row r="89" spans="6:9" x14ac:dyDescent="0.25">
      <c r="F89" s="20">
        <f t="shared" si="8"/>
        <v>75784</v>
      </c>
      <c r="G89" s="21">
        <f t="shared" si="6"/>
        <v>0.13881818181818181</v>
      </c>
      <c r="H89" s="20">
        <f t="shared" si="9"/>
        <v>88000</v>
      </c>
      <c r="I89" s="20">
        <f t="shared" si="7"/>
        <v>12216</v>
      </c>
    </row>
    <row r="90" spans="6:9" x14ac:dyDescent="0.25">
      <c r="F90" s="20">
        <f t="shared" si="8"/>
        <v>76564</v>
      </c>
      <c r="G90" s="21">
        <f t="shared" si="6"/>
        <v>0.13973033707865168</v>
      </c>
      <c r="H90" s="20">
        <f t="shared" si="9"/>
        <v>89000</v>
      </c>
      <c r="I90" s="20">
        <f t="shared" si="7"/>
        <v>12436</v>
      </c>
    </row>
    <row r="91" spans="6:9" x14ac:dyDescent="0.25">
      <c r="F91" s="20">
        <f t="shared" si="8"/>
        <v>77344</v>
      </c>
      <c r="G91" s="21">
        <f t="shared" si="6"/>
        <v>0.14062222222222223</v>
      </c>
      <c r="H91" s="20">
        <f t="shared" si="9"/>
        <v>90000</v>
      </c>
      <c r="I91" s="20">
        <f t="shared" si="7"/>
        <v>12656</v>
      </c>
    </row>
    <row r="92" spans="6:9" x14ac:dyDescent="0.25">
      <c r="F92" s="20">
        <f t="shared" si="8"/>
        <v>78124</v>
      </c>
      <c r="G92" s="21">
        <f t="shared" si="6"/>
        <v>0.14149450549450548</v>
      </c>
      <c r="H92" s="20">
        <f t="shared" si="9"/>
        <v>91000</v>
      </c>
      <c r="I92" s="20">
        <f t="shared" si="7"/>
        <v>12876</v>
      </c>
    </row>
    <row r="93" spans="6:9" x14ac:dyDescent="0.25">
      <c r="F93" s="20">
        <f t="shared" si="8"/>
        <v>78904</v>
      </c>
      <c r="G93" s="21">
        <f t="shared" si="6"/>
        <v>0.14234782608695651</v>
      </c>
      <c r="H93" s="20">
        <f t="shared" si="9"/>
        <v>92000</v>
      </c>
      <c r="I93" s="20">
        <f t="shared" si="7"/>
        <v>13096</v>
      </c>
    </row>
    <row r="94" spans="6:9" x14ac:dyDescent="0.25">
      <c r="F94" s="20">
        <f t="shared" si="8"/>
        <v>79684</v>
      </c>
      <c r="G94" s="21">
        <f t="shared" si="6"/>
        <v>0.14318279569892473</v>
      </c>
      <c r="H94" s="20">
        <f t="shared" si="9"/>
        <v>93000</v>
      </c>
      <c r="I94" s="20">
        <f t="shared" si="7"/>
        <v>13316</v>
      </c>
    </row>
    <row r="95" spans="6:9" x14ac:dyDescent="0.25">
      <c r="F95" s="20">
        <f t="shared" si="8"/>
        <v>80464</v>
      </c>
      <c r="G95" s="21">
        <f t="shared" si="6"/>
        <v>0.14399999999999999</v>
      </c>
      <c r="H95" s="20">
        <f t="shared" si="9"/>
        <v>94000</v>
      </c>
      <c r="I95" s="20">
        <f t="shared" si="7"/>
        <v>13536</v>
      </c>
    </row>
    <row r="96" spans="6:9" x14ac:dyDescent="0.25">
      <c r="F96" s="20">
        <f t="shared" si="8"/>
        <v>81244</v>
      </c>
      <c r="G96" s="21">
        <f t="shared" si="6"/>
        <v>0.14480000000000001</v>
      </c>
      <c r="H96" s="20">
        <f t="shared" si="9"/>
        <v>95000</v>
      </c>
      <c r="I96" s="20">
        <f t="shared" si="7"/>
        <v>13756</v>
      </c>
    </row>
    <row r="97" spans="6:9" x14ac:dyDescent="0.25">
      <c r="F97" s="20">
        <f t="shared" si="8"/>
        <v>82024</v>
      </c>
      <c r="G97" s="21">
        <f t="shared" si="6"/>
        <v>0.14558333333333334</v>
      </c>
      <c r="H97" s="20">
        <f t="shared" si="9"/>
        <v>96000</v>
      </c>
      <c r="I97" s="20">
        <f t="shared" si="7"/>
        <v>13976</v>
      </c>
    </row>
    <row r="98" spans="6:9" x14ac:dyDescent="0.25">
      <c r="F98" s="20">
        <f t="shared" si="8"/>
        <v>82804</v>
      </c>
      <c r="G98" s="21">
        <f t="shared" si="6"/>
        <v>0.14635051546391753</v>
      </c>
      <c r="H98" s="20">
        <f t="shared" si="9"/>
        <v>97000</v>
      </c>
      <c r="I98" s="20">
        <f t="shared" si="7"/>
        <v>14196</v>
      </c>
    </row>
    <row r="99" spans="6:9" x14ac:dyDescent="0.25">
      <c r="F99" s="20">
        <f t="shared" si="8"/>
        <v>83584</v>
      </c>
      <c r="G99" s="21">
        <f t="shared" si="6"/>
        <v>0.14710204081632652</v>
      </c>
      <c r="H99" s="20">
        <f t="shared" si="9"/>
        <v>98000</v>
      </c>
      <c r="I99" s="20">
        <f t="shared" si="7"/>
        <v>14416</v>
      </c>
    </row>
    <row r="100" spans="6:9" x14ac:dyDescent="0.25">
      <c r="F100" s="20">
        <f t="shared" si="8"/>
        <v>84364</v>
      </c>
      <c r="G100" s="21">
        <f t="shared" si="6"/>
        <v>0.14783838383838385</v>
      </c>
      <c r="H100" s="20">
        <f t="shared" si="9"/>
        <v>99000</v>
      </c>
      <c r="I100" s="20">
        <f t="shared" si="7"/>
        <v>14636</v>
      </c>
    </row>
    <row r="101" spans="6:9" x14ac:dyDescent="0.25">
      <c r="F101" s="20">
        <f t="shared" si="8"/>
        <v>85144</v>
      </c>
      <c r="G101" s="21">
        <f t="shared" si="6"/>
        <v>0.14856</v>
      </c>
      <c r="H101" s="20">
        <f t="shared" si="9"/>
        <v>100000</v>
      </c>
      <c r="I101" s="20">
        <f t="shared" si="7"/>
        <v>14856</v>
      </c>
    </row>
    <row r="102" spans="6:9" x14ac:dyDescent="0.25">
      <c r="F102" s="20">
        <f t="shared" si="8"/>
        <v>85924</v>
      </c>
      <c r="G102" s="21">
        <f t="shared" si="6"/>
        <v>0.14926732673267326</v>
      </c>
      <c r="H102" s="20">
        <f t="shared" si="9"/>
        <v>101000</v>
      </c>
      <c r="I102" s="20">
        <f t="shared" si="7"/>
        <v>15076</v>
      </c>
    </row>
    <row r="103" spans="6:9" x14ac:dyDescent="0.25">
      <c r="F103" s="20">
        <f t="shared" si="8"/>
        <v>86696.5</v>
      </c>
      <c r="G103" s="21">
        <f t="shared" si="6"/>
        <v>0.1500343137254902</v>
      </c>
      <c r="H103" s="20">
        <f t="shared" si="9"/>
        <v>102000</v>
      </c>
      <c r="I103" s="20">
        <f t="shared" si="7"/>
        <v>15303.5</v>
      </c>
    </row>
    <row r="104" spans="6:9" x14ac:dyDescent="0.25">
      <c r="F104" s="20">
        <f t="shared" si="8"/>
        <v>87456.5</v>
      </c>
      <c r="G104" s="21">
        <f t="shared" si="6"/>
        <v>0.15090776699029126</v>
      </c>
      <c r="H104" s="20">
        <f t="shared" si="9"/>
        <v>103000</v>
      </c>
      <c r="I104" s="20">
        <f t="shared" si="7"/>
        <v>15543.5</v>
      </c>
    </row>
    <row r="105" spans="6:9" x14ac:dyDescent="0.25">
      <c r="F105" s="20">
        <f t="shared" si="8"/>
        <v>88216.5</v>
      </c>
      <c r="G105" s="21">
        <f t="shared" si="6"/>
        <v>0.15176442307692309</v>
      </c>
      <c r="H105" s="20">
        <f t="shared" si="9"/>
        <v>104000</v>
      </c>
      <c r="I105" s="20">
        <f t="shared" si="7"/>
        <v>15783.5</v>
      </c>
    </row>
    <row r="106" spans="6:9" x14ac:dyDescent="0.25">
      <c r="F106" s="20">
        <f t="shared" si="8"/>
        <v>88976.5</v>
      </c>
      <c r="G106" s="21">
        <f t="shared" si="6"/>
        <v>0.15260476190476191</v>
      </c>
      <c r="H106" s="20">
        <f t="shared" si="9"/>
        <v>105000</v>
      </c>
      <c r="I106" s="20">
        <f t="shared" si="7"/>
        <v>16023.5</v>
      </c>
    </row>
    <row r="107" spans="6:9" x14ac:dyDescent="0.25">
      <c r="F107" s="20">
        <f t="shared" si="8"/>
        <v>89736.5</v>
      </c>
      <c r="G107" s="21">
        <f t="shared" si="6"/>
        <v>0.15342924528301888</v>
      </c>
      <c r="H107" s="20">
        <f t="shared" si="9"/>
        <v>106000</v>
      </c>
      <c r="I107" s="20">
        <f t="shared" si="7"/>
        <v>16263.5</v>
      </c>
    </row>
    <row r="108" spans="6:9" x14ac:dyDescent="0.25">
      <c r="F108" s="20">
        <f t="shared" si="8"/>
        <v>90496.5</v>
      </c>
      <c r="G108" s="21">
        <f t="shared" si="6"/>
        <v>0.15423831775700936</v>
      </c>
      <c r="H108" s="20">
        <f t="shared" si="9"/>
        <v>107000</v>
      </c>
      <c r="I108" s="20">
        <f t="shared" si="7"/>
        <v>16503.5</v>
      </c>
    </row>
    <row r="109" spans="6:9" x14ac:dyDescent="0.25">
      <c r="F109" s="20">
        <f t="shared" si="8"/>
        <v>91256.5</v>
      </c>
      <c r="G109" s="21">
        <f t="shared" si="6"/>
        <v>0.1550324074074074</v>
      </c>
      <c r="H109" s="20">
        <f t="shared" si="9"/>
        <v>108000</v>
      </c>
      <c r="I109" s="20">
        <f t="shared" si="7"/>
        <v>16743.5</v>
      </c>
    </row>
    <row r="110" spans="6:9" x14ac:dyDescent="0.25">
      <c r="F110" s="20">
        <f t="shared" si="8"/>
        <v>92016.5</v>
      </c>
      <c r="G110" s="21">
        <f t="shared" si="6"/>
        <v>0.15581192660550458</v>
      </c>
      <c r="H110" s="20">
        <f t="shared" si="9"/>
        <v>109000</v>
      </c>
      <c r="I110" s="20">
        <f t="shared" si="7"/>
        <v>16983.5</v>
      </c>
    </row>
    <row r="111" spans="6:9" x14ac:dyDescent="0.25">
      <c r="F111" s="20">
        <f t="shared" si="8"/>
        <v>92776.5</v>
      </c>
      <c r="G111" s="21">
        <f t="shared" si="6"/>
        <v>0.15657727272727273</v>
      </c>
      <c r="H111" s="20">
        <f t="shared" si="9"/>
        <v>110000</v>
      </c>
      <c r="I111" s="20">
        <f t="shared" si="7"/>
        <v>17223.5</v>
      </c>
    </row>
    <row r="112" spans="6:9" x14ac:dyDescent="0.25">
      <c r="F112" s="20">
        <f t="shared" si="8"/>
        <v>93536.5</v>
      </c>
      <c r="G112" s="21">
        <f t="shared" si="6"/>
        <v>0.15732882882882882</v>
      </c>
      <c r="H112" s="20">
        <f t="shared" si="9"/>
        <v>111000</v>
      </c>
      <c r="I112" s="20">
        <f t="shared" si="7"/>
        <v>17463.5</v>
      </c>
    </row>
    <row r="113" spans="6:9" x14ac:dyDescent="0.25">
      <c r="F113" s="20">
        <f t="shared" si="8"/>
        <v>94296.5</v>
      </c>
      <c r="G113" s="21">
        <f t="shared" si="6"/>
        <v>0.15806696428571429</v>
      </c>
      <c r="H113" s="20">
        <f t="shared" si="9"/>
        <v>112000</v>
      </c>
      <c r="I113" s="20">
        <f t="shared" si="7"/>
        <v>17703.5</v>
      </c>
    </row>
    <row r="114" spans="6:9" x14ac:dyDescent="0.25">
      <c r="F114" s="20">
        <f t="shared" si="8"/>
        <v>95056.5</v>
      </c>
      <c r="G114" s="21">
        <f t="shared" si="6"/>
        <v>0.15879203539823009</v>
      </c>
      <c r="H114" s="20">
        <f t="shared" si="9"/>
        <v>113000</v>
      </c>
      <c r="I114" s="20">
        <f t="shared" si="7"/>
        <v>17943.5</v>
      </c>
    </row>
    <row r="115" spans="6:9" x14ac:dyDescent="0.25">
      <c r="F115" s="20">
        <f t="shared" si="8"/>
        <v>95816.5</v>
      </c>
      <c r="G115" s="21">
        <f t="shared" si="6"/>
        <v>0.15950438596491229</v>
      </c>
      <c r="H115" s="20">
        <f t="shared" si="9"/>
        <v>114000</v>
      </c>
      <c r="I115" s="20">
        <f t="shared" si="7"/>
        <v>18183.5</v>
      </c>
    </row>
    <row r="116" spans="6:9" x14ac:dyDescent="0.25">
      <c r="F116" s="20">
        <f t="shared" si="8"/>
        <v>96576.5</v>
      </c>
      <c r="G116" s="21">
        <f t="shared" si="6"/>
        <v>0.16020434782608695</v>
      </c>
      <c r="H116" s="20">
        <f t="shared" si="9"/>
        <v>115000</v>
      </c>
      <c r="I116" s="20">
        <f t="shared" si="7"/>
        <v>18423.5</v>
      </c>
    </row>
    <row r="117" spans="6:9" x14ac:dyDescent="0.25">
      <c r="F117" s="20">
        <f t="shared" si="8"/>
        <v>97336.5</v>
      </c>
      <c r="G117" s="21">
        <f t="shared" si="6"/>
        <v>0.16089224137931035</v>
      </c>
      <c r="H117" s="20">
        <f t="shared" si="9"/>
        <v>116000</v>
      </c>
      <c r="I117" s="20">
        <f t="shared" si="7"/>
        <v>18663.5</v>
      </c>
    </row>
    <row r="118" spans="6:9" x14ac:dyDescent="0.25">
      <c r="F118" s="20">
        <f t="shared" si="8"/>
        <v>98096.5</v>
      </c>
      <c r="G118" s="21">
        <f t="shared" si="6"/>
        <v>0.16156837606837607</v>
      </c>
      <c r="H118" s="20">
        <f t="shared" si="9"/>
        <v>117000</v>
      </c>
      <c r="I118" s="20">
        <f t="shared" si="7"/>
        <v>18903.5</v>
      </c>
    </row>
    <row r="119" spans="6:9" x14ac:dyDescent="0.25">
      <c r="F119" s="20">
        <f t="shared" si="8"/>
        <v>98856.5</v>
      </c>
      <c r="G119" s="21">
        <f t="shared" si="6"/>
        <v>0.16223305084745762</v>
      </c>
      <c r="H119" s="20">
        <f t="shared" si="9"/>
        <v>118000</v>
      </c>
      <c r="I119" s="20">
        <f t="shared" si="7"/>
        <v>19143.5</v>
      </c>
    </row>
    <row r="120" spans="6:9" x14ac:dyDescent="0.25">
      <c r="F120" s="20">
        <f t="shared" si="8"/>
        <v>99616.5</v>
      </c>
      <c r="G120" s="21">
        <f t="shared" si="6"/>
        <v>0.16288655462184873</v>
      </c>
      <c r="H120" s="20">
        <f t="shared" si="9"/>
        <v>119000</v>
      </c>
      <c r="I120" s="20">
        <f t="shared" si="7"/>
        <v>19383.5</v>
      </c>
    </row>
    <row r="121" spans="6:9" x14ac:dyDescent="0.25">
      <c r="F121" s="20">
        <f t="shared" si="8"/>
        <v>100376.5</v>
      </c>
      <c r="G121" s="21">
        <f t="shared" si="6"/>
        <v>0.16352916666666667</v>
      </c>
      <c r="H121" s="20">
        <f t="shared" si="9"/>
        <v>120000</v>
      </c>
      <c r="I121" s="20">
        <f t="shared" si="7"/>
        <v>19623.5</v>
      </c>
    </row>
    <row r="122" spans="6:9" x14ac:dyDescent="0.25">
      <c r="F122" s="20">
        <f t="shared" si="8"/>
        <v>101136.5</v>
      </c>
      <c r="G122" s="21">
        <f t="shared" si="6"/>
        <v>0.16416115702479339</v>
      </c>
      <c r="H122" s="20">
        <f t="shared" si="9"/>
        <v>121000</v>
      </c>
      <c r="I122" s="20">
        <f t="shared" si="7"/>
        <v>19863.5</v>
      </c>
    </row>
    <row r="123" spans="6:9" x14ac:dyDescent="0.25">
      <c r="F123" s="20">
        <f t="shared" si="8"/>
        <v>101896.5</v>
      </c>
      <c r="G123" s="21">
        <f t="shared" si="6"/>
        <v>0.16478278688524589</v>
      </c>
      <c r="H123" s="20">
        <f t="shared" si="9"/>
        <v>122000</v>
      </c>
      <c r="I123" s="20">
        <f t="shared" si="7"/>
        <v>20103.5</v>
      </c>
    </row>
    <row r="124" spans="6:9" x14ac:dyDescent="0.25">
      <c r="F124" s="20">
        <f t="shared" si="8"/>
        <v>102656.5</v>
      </c>
      <c r="G124" s="21">
        <f t="shared" si="6"/>
        <v>0.16539430894308943</v>
      </c>
      <c r="H124" s="20">
        <f t="shared" si="9"/>
        <v>123000</v>
      </c>
      <c r="I124" s="20">
        <f t="shared" si="7"/>
        <v>20343.5</v>
      </c>
    </row>
    <row r="125" spans="6:9" x14ac:dyDescent="0.25">
      <c r="F125" s="20">
        <f t="shared" si="8"/>
        <v>103416.5</v>
      </c>
      <c r="G125" s="21">
        <f t="shared" si="6"/>
        <v>0.16599596774193548</v>
      </c>
      <c r="H125" s="20">
        <f t="shared" si="9"/>
        <v>124000</v>
      </c>
      <c r="I125" s="20">
        <f t="shared" si="7"/>
        <v>20583.5</v>
      </c>
    </row>
    <row r="126" spans="6:9" x14ac:dyDescent="0.25">
      <c r="F126" s="20">
        <f t="shared" si="8"/>
        <v>104176.5</v>
      </c>
      <c r="G126" s="21">
        <f t="shared" si="6"/>
        <v>0.16658800000000001</v>
      </c>
      <c r="H126" s="20">
        <f t="shared" si="9"/>
        <v>125000</v>
      </c>
      <c r="I126" s="20">
        <f t="shared" si="7"/>
        <v>20823.5</v>
      </c>
    </row>
    <row r="127" spans="6:9" x14ac:dyDescent="0.25">
      <c r="F127" s="20">
        <f t="shared" si="8"/>
        <v>104936.5</v>
      </c>
      <c r="G127" s="21">
        <f t="shared" si="6"/>
        <v>0.16717063492063491</v>
      </c>
      <c r="H127" s="20">
        <f t="shared" si="9"/>
        <v>126000</v>
      </c>
      <c r="I127" s="20">
        <f t="shared" si="7"/>
        <v>21063.5</v>
      </c>
    </row>
    <row r="128" spans="6:9" x14ac:dyDescent="0.25">
      <c r="F128" s="20">
        <f t="shared" si="8"/>
        <v>105696.5</v>
      </c>
      <c r="G128" s="21">
        <f t="shared" si="6"/>
        <v>0.16774409448818897</v>
      </c>
      <c r="H128" s="20">
        <f t="shared" si="9"/>
        <v>127000</v>
      </c>
      <c r="I128" s="20">
        <f t="shared" si="7"/>
        <v>21303.5</v>
      </c>
    </row>
    <row r="129" spans="6:9" x14ac:dyDescent="0.25">
      <c r="F129" s="20">
        <f t="shared" si="8"/>
        <v>106456.5</v>
      </c>
      <c r="G129" s="21">
        <f t="shared" si="6"/>
        <v>0.16830859375000001</v>
      </c>
      <c r="H129" s="20">
        <f t="shared" si="9"/>
        <v>128000</v>
      </c>
      <c r="I129" s="20">
        <f t="shared" si="7"/>
        <v>21543.5</v>
      </c>
    </row>
    <row r="130" spans="6:9" x14ac:dyDescent="0.25">
      <c r="F130" s="20">
        <f t="shared" si="8"/>
        <v>107216.5</v>
      </c>
      <c r="G130" s="21">
        <f t="shared" si="6"/>
        <v>0.16886434108527132</v>
      </c>
      <c r="H130" s="20">
        <f t="shared" si="9"/>
        <v>129000</v>
      </c>
      <c r="I130" s="20">
        <f t="shared" si="7"/>
        <v>21783.5</v>
      </c>
    </row>
    <row r="131" spans="6:9" x14ac:dyDescent="0.25">
      <c r="F131" s="20">
        <f t="shared" si="8"/>
        <v>107976.5</v>
      </c>
      <c r="G131" s="21">
        <f t="shared" ref="G131:G194" si="10">I131/H131</f>
        <v>0.16941153846153847</v>
      </c>
      <c r="H131" s="20">
        <f t="shared" si="9"/>
        <v>130000</v>
      </c>
      <c r="I131" s="20">
        <f t="shared" ref="I131:I194" si="11">IF(H131&lt;=C$11,0,(((H131-C$11)-INDEX(C$3:C$9,MATCH((H131-C$11),C$3:C$9,1),1))*INDEX(B$3:B$9,MATCH((H131-C$11),C$3:C$9,1),1))+INDEX(D$3:D$9,MATCH((H131-C$11),C$3:C$9,1),1))</f>
        <v>22023.5</v>
      </c>
    </row>
    <row r="132" spans="6:9" x14ac:dyDescent="0.25">
      <c r="F132" s="20">
        <f t="shared" ref="F132:F195" si="12">H132-I132</f>
        <v>108736.5</v>
      </c>
      <c r="G132" s="21">
        <f t="shared" si="10"/>
        <v>0.16995038167938931</v>
      </c>
      <c r="H132" s="20">
        <f t="shared" ref="H132:H195" si="13">H131+1000</f>
        <v>131000</v>
      </c>
      <c r="I132" s="20">
        <f t="shared" si="11"/>
        <v>22263.5</v>
      </c>
    </row>
    <row r="133" spans="6:9" x14ac:dyDescent="0.25">
      <c r="F133" s="20">
        <f t="shared" si="12"/>
        <v>109496.5</v>
      </c>
      <c r="G133" s="21">
        <f t="shared" si="10"/>
        <v>0.17048106060606061</v>
      </c>
      <c r="H133" s="20">
        <f t="shared" si="13"/>
        <v>132000</v>
      </c>
      <c r="I133" s="20">
        <f t="shared" si="11"/>
        <v>22503.5</v>
      </c>
    </row>
    <row r="134" spans="6:9" x14ac:dyDescent="0.25">
      <c r="F134" s="20">
        <f t="shared" si="12"/>
        <v>110256.5</v>
      </c>
      <c r="G134" s="21">
        <f t="shared" si="10"/>
        <v>0.17100375939849624</v>
      </c>
      <c r="H134" s="20">
        <f t="shared" si="13"/>
        <v>133000</v>
      </c>
      <c r="I134" s="20">
        <f t="shared" si="11"/>
        <v>22743.5</v>
      </c>
    </row>
    <row r="135" spans="6:9" x14ac:dyDescent="0.25">
      <c r="F135" s="20">
        <f t="shared" si="12"/>
        <v>111016.5</v>
      </c>
      <c r="G135" s="21">
        <f t="shared" si="10"/>
        <v>0.17151865671641792</v>
      </c>
      <c r="H135" s="20">
        <f t="shared" si="13"/>
        <v>134000</v>
      </c>
      <c r="I135" s="20">
        <f t="shared" si="11"/>
        <v>22983.5</v>
      </c>
    </row>
    <row r="136" spans="6:9" x14ac:dyDescent="0.25">
      <c r="F136" s="20">
        <f t="shared" si="12"/>
        <v>111776.5</v>
      </c>
      <c r="G136" s="21">
        <f t="shared" si="10"/>
        <v>0.17202592592592592</v>
      </c>
      <c r="H136" s="20">
        <f t="shared" si="13"/>
        <v>135000</v>
      </c>
      <c r="I136" s="20">
        <f t="shared" si="11"/>
        <v>23223.5</v>
      </c>
    </row>
    <row r="137" spans="6:9" x14ac:dyDescent="0.25">
      <c r="F137" s="20">
        <f t="shared" si="12"/>
        <v>112536.5</v>
      </c>
      <c r="G137" s="21">
        <f t="shared" si="10"/>
        <v>0.17252573529411766</v>
      </c>
      <c r="H137" s="20">
        <f t="shared" si="13"/>
        <v>136000</v>
      </c>
      <c r="I137" s="20">
        <f t="shared" si="11"/>
        <v>23463.5</v>
      </c>
    </row>
    <row r="138" spans="6:9" x14ac:dyDescent="0.25">
      <c r="F138" s="20">
        <f t="shared" si="12"/>
        <v>113296.5</v>
      </c>
      <c r="G138" s="21">
        <f t="shared" si="10"/>
        <v>0.17301824817518249</v>
      </c>
      <c r="H138" s="20">
        <f t="shared" si="13"/>
        <v>137000</v>
      </c>
      <c r="I138" s="20">
        <f t="shared" si="11"/>
        <v>23703.5</v>
      </c>
    </row>
    <row r="139" spans="6:9" x14ac:dyDescent="0.25">
      <c r="F139" s="20">
        <f t="shared" si="12"/>
        <v>114056.5</v>
      </c>
      <c r="G139" s="21">
        <f t="shared" si="10"/>
        <v>0.17350362318840579</v>
      </c>
      <c r="H139" s="20">
        <f t="shared" si="13"/>
        <v>138000</v>
      </c>
      <c r="I139" s="20">
        <f t="shared" si="11"/>
        <v>23943.5</v>
      </c>
    </row>
    <row r="140" spans="6:9" x14ac:dyDescent="0.25">
      <c r="F140" s="20">
        <f t="shared" si="12"/>
        <v>114816.5</v>
      </c>
      <c r="G140" s="21">
        <f t="shared" si="10"/>
        <v>0.1739820143884892</v>
      </c>
      <c r="H140" s="20">
        <f t="shared" si="13"/>
        <v>139000</v>
      </c>
      <c r="I140" s="20">
        <f t="shared" si="11"/>
        <v>24183.5</v>
      </c>
    </row>
    <row r="141" spans="6:9" x14ac:dyDescent="0.25">
      <c r="F141" s="20">
        <f t="shared" si="12"/>
        <v>115576.5</v>
      </c>
      <c r="G141" s="21">
        <f t="shared" si="10"/>
        <v>0.17445357142857143</v>
      </c>
      <c r="H141" s="20">
        <f t="shared" si="13"/>
        <v>140000</v>
      </c>
      <c r="I141" s="20">
        <f t="shared" si="11"/>
        <v>24423.5</v>
      </c>
    </row>
    <row r="142" spans="6:9" x14ac:dyDescent="0.25">
      <c r="F142" s="20">
        <f t="shared" si="12"/>
        <v>116336.5</v>
      </c>
      <c r="G142" s="21">
        <f t="shared" si="10"/>
        <v>0.17491843971631205</v>
      </c>
      <c r="H142" s="20">
        <f t="shared" si="13"/>
        <v>141000</v>
      </c>
      <c r="I142" s="20">
        <f t="shared" si="11"/>
        <v>24663.5</v>
      </c>
    </row>
    <row r="143" spans="6:9" x14ac:dyDescent="0.25">
      <c r="F143" s="20">
        <f t="shared" si="12"/>
        <v>117096.5</v>
      </c>
      <c r="G143" s="21">
        <f t="shared" si="10"/>
        <v>0.17537676056338028</v>
      </c>
      <c r="H143" s="20">
        <f t="shared" si="13"/>
        <v>142000</v>
      </c>
      <c r="I143" s="20">
        <f t="shared" si="11"/>
        <v>24903.5</v>
      </c>
    </row>
    <row r="144" spans="6:9" x14ac:dyDescent="0.25">
      <c r="F144" s="20">
        <f t="shared" si="12"/>
        <v>117856.5</v>
      </c>
      <c r="G144" s="21">
        <f t="shared" si="10"/>
        <v>0.17582867132867133</v>
      </c>
      <c r="H144" s="20">
        <f t="shared" si="13"/>
        <v>143000</v>
      </c>
      <c r="I144" s="20">
        <f t="shared" si="11"/>
        <v>25143.5</v>
      </c>
    </row>
    <row r="145" spans="6:9" x14ac:dyDescent="0.25">
      <c r="F145" s="20">
        <f t="shared" si="12"/>
        <v>118616.5</v>
      </c>
      <c r="G145" s="21">
        <f t="shared" si="10"/>
        <v>0.17627430555555557</v>
      </c>
      <c r="H145" s="20">
        <f t="shared" si="13"/>
        <v>144000</v>
      </c>
      <c r="I145" s="20">
        <f t="shared" si="11"/>
        <v>25383.5</v>
      </c>
    </row>
    <row r="146" spans="6:9" x14ac:dyDescent="0.25">
      <c r="F146" s="20">
        <f t="shared" si="12"/>
        <v>119376.5</v>
      </c>
      <c r="G146" s="21">
        <f t="shared" si="10"/>
        <v>0.17671379310344829</v>
      </c>
      <c r="H146" s="20">
        <f t="shared" si="13"/>
        <v>145000</v>
      </c>
      <c r="I146" s="20">
        <f t="shared" si="11"/>
        <v>25623.5</v>
      </c>
    </row>
    <row r="147" spans="6:9" x14ac:dyDescent="0.25">
      <c r="F147" s="20">
        <f t="shared" si="12"/>
        <v>120136.5</v>
      </c>
      <c r="G147" s="21">
        <f t="shared" si="10"/>
        <v>0.1771472602739726</v>
      </c>
      <c r="H147" s="20">
        <f t="shared" si="13"/>
        <v>146000</v>
      </c>
      <c r="I147" s="20">
        <f t="shared" si="11"/>
        <v>25863.5</v>
      </c>
    </row>
    <row r="148" spans="6:9" x14ac:dyDescent="0.25">
      <c r="F148" s="20">
        <f t="shared" si="12"/>
        <v>120896.5</v>
      </c>
      <c r="G148" s="21">
        <f t="shared" si="10"/>
        <v>0.17757482993197279</v>
      </c>
      <c r="H148" s="20">
        <f t="shared" si="13"/>
        <v>147000</v>
      </c>
      <c r="I148" s="20">
        <f t="shared" si="11"/>
        <v>26103.5</v>
      </c>
    </row>
    <row r="149" spans="6:9" x14ac:dyDescent="0.25">
      <c r="F149" s="20">
        <f t="shared" si="12"/>
        <v>121656.5</v>
      </c>
      <c r="G149" s="21">
        <f t="shared" si="10"/>
        <v>0.17799662162162161</v>
      </c>
      <c r="H149" s="20">
        <f t="shared" si="13"/>
        <v>148000</v>
      </c>
      <c r="I149" s="20">
        <f t="shared" si="11"/>
        <v>26343.5</v>
      </c>
    </row>
    <row r="150" spans="6:9" x14ac:dyDescent="0.25">
      <c r="F150" s="20">
        <f t="shared" si="12"/>
        <v>122416.5</v>
      </c>
      <c r="G150" s="21">
        <f t="shared" si="10"/>
        <v>0.17841275167785234</v>
      </c>
      <c r="H150" s="20">
        <f t="shared" si="13"/>
        <v>149000</v>
      </c>
      <c r="I150" s="20">
        <f t="shared" si="11"/>
        <v>26583.5</v>
      </c>
    </row>
    <row r="151" spans="6:9" x14ac:dyDescent="0.25">
      <c r="F151" s="20">
        <f t="shared" si="12"/>
        <v>123176.5</v>
      </c>
      <c r="G151" s="21">
        <f t="shared" si="10"/>
        <v>0.17882333333333333</v>
      </c>
      <c r="H151" s="20">
        <f t="shared" si="13"/>
        <v>150000</v>
      </c>
      <c r="I151" s="20">
        <f t="shared" si="11"/>
        <v>26823.5</v>
      </c>
    </row>
    <row r="152" spans="6:9" x14ac:dyDescent="0.25">
      <c r="F152" s="20">
        <f t="shared" si="12"/>
        <v>123936.5</v>
      </c>
      <c r="G152" s="21">
        <f t="shared" si="10"/>
        <v>0.17922847682119206</v>
      </c>
      <c r="H152" s="20">
        <f t="shared" si="13"/>
        <v>151000</v>
      </c>
      <c r="I152" s="20">
        <f t="shared" si="11"/>
        <v>27063.5</v>
      </c>
    </row>
    <row r="153" spans="6:9" x14ac:dyDescent="0.25">
      <c r="F153" s="20">
        <f t="shared" si="12"/>
        <v>124696.5</v>
      </c>
      <c r="G153" s="21">
        <f t="shared" si="10"/>
        <v>0.1796282894736842</v>
      </c>
      <c r="H153" s="20">
        <f t="shared" si="13"/>
        <v>152000</v>
      </c>
      <c r="I153" s="20">
        <f t="shared" si="11"/>
        <v>27303.5</v>
      </c>
    </row>
    <row r="154" spans="6:9" x14ac:dyDescent="0.25">
      <c r="F154" s="20">
        <f t="shared" si="12"/>
        <v>125456.5</v>
      </c>
      <c r="G154" s="21">
        <f t="shared" si="10"/>
        <v>0.18002287581699347</v>
      </c>
      <c r="H154" s="20">
        <f t="shared" si="13"/>
        <v>153000</v>
      </c>
      <c r="I154" s="20">
        <f t="shared" si="11"/>
        <v>27543.5</v>
      </c>
    </row>
    <row r="155" spans="6:9" x14ac:dyDescent="0.25">
      <c r="F155" s="20">
        <f t="shared" si="12"/>
        <v>126216.5</v>
      </c>
      <c r="G155" s="21">
        <f t="shared" si="10"/>
        <v>0.18041233766233766</v>
      </c>
      <c r="H155" s="20">
        <f t="shared" si="13"/>
        <v>154000</v>
      </c>
      <c r="I155" s="20">
        <f t="shared" si="11"/>
        <v>27783.5</v>
      </c>
    </row>
    <row r="156" spans="6:9" x14ac:dyDescent="0.25">
      <c r="F156" s="20">
        <f t="shared" si="12"/>
        <v>126976.5</v>
      </c>
      <c r="G156" s="21">
        <f t="shared" si="10"/>
        <v>0.18079677419354839</v>
      </c>
      <c r="H156" s="20">
        <f t="shared" si="13"/>
        <v>155000</v>
      </c>
      <c r="I156" s="20">
        <f t="shared" si="11"/>
        <v>28023.5</v>
      </c>
    </row>
    <row r="157" spans="6:9" x14ac:dyDescent="0.25">
      <c r="F157" s="20">
        <f t="shared" si="12"/>
        <v>127736.5</v>
      </c>
      <c r="G157" s="21">
        <f t="shared" si="10"/>
        <v>0.18117628205128206</v>
      </c>
      <c r="H157" s="20">
        <f t="shared" si="13"/>
        <v>156000</v>
      </c>
      <c r="I157" s="20">
        <f t="shared" si="11"/>
        <v>28263.5</v>
      </c>
    </row>
    <row r="158" spans="6:9" x14ac:dyDescent="0.25">
      <c r="F158" s="20">
        <f t="shared" si="12"/>
        <v>128496.5</v>
      </c>
      <c r="G158" s="21">
        <f t="shared" si="10"/>
        <v>0.18155095541401273</v>
      </c>
      <c r="H158" s="20">
        <f t="shared" si="13"/>
        <v>157000</v>
      </c>
      <c r="I158" s="20">
        <f t="shared" si="11"/>
        <v>28503.5</v>
      </c>
    </row>
    <row r="159" spans="6:9" x14ac:dyDescent="0.25">
      <c r="F159" s="20">
        <f t="shared" si="12"/>
        <v>129256.5</v>
      </c>
      <c r="G159" s="21">
        <f t="shared" si="10"/>
        <v>0.18192088607594936</v>
      </c>
      <c r="H159" s="20">
        <f t="shared" si="13"/>
        <v>158000</v>
      </c>
      <c r="I159" s="20">
        <f t="shared" si="11"/>
        <v>28743.5</v>
      </c>
    </row>
    <row r="160" spans="6:9" x14ac:dyDescent="0.25">
      <c r="F160" s="20">
        <f t="shared" si="12"/>
        <v>130016.5</v>
      </c>
      <c r="G160" s="21">
        <f t="shared" si="10"/>
        <v>0.18228616352201257</v>
      </c>
      <c r="H160" s="20">
        <f t="shared" si="13"/>
        <v>159000</v>
      </c>
      <c r="I160" s="20">
        <f t="shared" si="11"/>
        <v>28983.5</v>
      </c>
    </row>
    <row r="161" spans="6:9" x14ac:dyDescent="0.25">
      <c r="F161" s="20">
        <f t="shared" si="12"/>
        <v>130776.5</v>
      </c>
      <c r="G161" s="21">
        <f t="shared" si="10"/>
        <v>0.18264687499999999</v>
      </c>
      <c r="H161" s="20">
        <f t="shared" si="13"/>
        <v>160000</v>
      </c>
      <c r="I161" s="20">
        <f t="shared" si="11"/>
        <v>29223.5</v>
      </c>
    </row>
    <row r="162" spans="6:9" x14ac:dyDescent="0.25">
      <c r="F162" s="20">
        <f t="shared" si="12"/>
        <v>131536.5</v>
      </c>
      <c r="G162" s="21">
        <f t="shared" si="10"/>
        <v>0.18300310559006211</v>
      </c>
      <c r="H162" s="20">
        <f t="shared" si="13"/>
        <v>161000</v>
      </c>
      <c r="I162" s="20">
        <f t="shared" si="11"/>
        <v>29463.5</v>
      </c>
    </row>
    <row r="163" spans="6:9" x14ac:dyDescent="0.25">
      <c r="F163" s="20">
        <f t="shared" si="12"/>
        <v>132296.5</v>
      </c>
      <c r="G163" s="21">
        <f t="shared" si="10"/>
        <v>0.18335493827160493</v>
      </c>
      <c r="H163" s="20">
        <f t="shared" si="13"/>
        <v>162000</v>
      </c>
      <c r="I163" s="20">
        <f t="shared" si="11"/>
        <v>29703.5</v>
      </c>
    </row>
    <row r="164" spans="6:9" x14ac:dyDescent="0.25">
      <c r="F164" s="20">
        <f t="shared" si="12"/>
        <v>133056.5</v>
      </c>
      <c r="G164" s="21">
        <f t="shared" si="10"/>
        <v>0.18370245398773005</v>
      </c>
      <c r="H164" s="20">
        <f t="shared" si="13"/>
        <v>163000</v>
      </c>
      <c r="I164" s="20">
        <f t="shared" si="11"/>
        <v>29943.5</v>
      </c>
    </row>
    <row r="165" spans="6:9" x14ac:dyDescent="0.25">
      <c r="F165" s="20">
        <f t="shared" si="12"/>
        <v>133816.5</v>
      </c>
      <c r="G165" s="21">
        <f t="shared" si="10"/>
        <v>0.18404573170731708</v>
      </c>
      <c r="H165" s="20">
        <f t="shared" si="13"/>
        <v>164000</v>
      </c>
      <c r="I165" s="20">
        <f t="shared" si="11"/>
        <v>30183.5</v>
      </c>
    </row>
    <row r="166" spans="6:9" x14ac:dyDescent="0.25">
      <c r="F166" s="20">
        <f t="shared" si="12"/>
        <v>134576.5</v>
      </c>
      <c r="G166" s="21">
        <f t="shared" si="10"/>
        <v>0.18438484848484848</v>
      </c>
      <c r="H166" s="20">
        <f t="shared" si="13"/>
        <v>165000</v>
      </c>
      <c r="I166" s="20">
        <f t="shared" si="11"/>
        <v>30423.5</v>
      </c>
    </row>
    <row r="167" spans="6:9" x14ac:dyDescent="0.25">
      <c r="F167" s="20">
        <f t="shared" si="12"/>
        <v>135336.5</v>
      </c>
      <c r="G167" s="21">
        <f t="shared" si="10"/>
        <v>0.18471987951807228</v>
      </c>
      <c r="H167" s="20">
        <f t="shared" si="13"/>
        <v>166000</v>
      </c>
      <c r="I167" s="20">
        <f t="shared" si="11"/>
        <v>30663.5</v>
      </c>
    </row>
    <row r="168" spans="6:9" x14ac:dyDescent="0.25">
      <c r="F168" s="20">
        <f t="shared" si="12"/>
        <v>136096.5</v>
      </c>
      <c r="G168" s="21">
        <f t="shared" si="10"/>
        <v>0.1850508982035928</v>
      </c>
      <c r="H168" s="20">
        <f t="shared" si="13"/>
        <v>167000</v>
      </c>
      <c r="I168" s="20">
        <f t="shared" si="11"/>
        <v>30903.5</v>
      </c>
    </row>
    <row r="169" spans="6:9" x14ac:dyDescent="0.25">
      <c r="F169" s="20">
        <f t="shared" si="12"/>
        <v>136856.5</v>
      </c>
      <c r="G169" s="21">
        <f t="shared" si="10"/>
        <v>0.18537797619047619</v>
      </c>
      <c r="H169" s="20">
        <f t="shared" si="13"/>
        <v>168000</v>
      </c>
      <c r="I169" s="20">
        <f t="shared" si="11"/>
        <v>31143.5</v>
      </c>
    </row>
    <row r="170" spans="6:9" x14ac:dyDescent="0.25">
      <c r="F170" s="20">
        <f t="shared" si="12"/>
        <v>137616.5</v>
      </c>
      <c r="G170" s="21">
        <f t="shared" si="10"/>
        <v>0.18570118343195266</v>
      </c>
      <c r="H170" s="20">
        <f t="shared" si="13"/>
        <v>169000</v>
      </c>
      <c r="I170" s="20">
        <f t="shared" si="11"/>
        <v>31383.5</v>
      </c>
    </row>
    <row r="171" spans="6:9" x14ac:dyDescent="0.25">
      <c r="F171" s="20">
        <f t="shared" si="12"/>
        <v>138376.5</v>
      </c>
      <c r="G171" s="21">
        <f t="shared" si="10"/>
        <v>0.1860205882352941</v>
      </c>
      <c r="H171" s="20">
        <f t="shared" si="13"/>
        <v>170000</v>
      </c>
      <c r="I171" s="20">
        <f t="shared" si="11"/>
        <v>31623.5</v>
      </c>
    </row>
    <row r="172" spans="6:9" x14ac:dyDescent="0.25">
      <c r="F172" s="20">
        <f t="shared" si="12"/>
        <v>139136.5</v>
      </c>
      <c r="G172" s="21">
        <f t="shared" si="10"/>
        <v>0.18633625730994152</v>
      </c>
      <c r="H172" s="20">
        <f t="shared" si="13"/>
        <v>171000</v>
      </c>
      <c r="I172" s="20">
        <f t="shared" si="11"/>
        <v>31863.5</v>
      </c>
    </row>
    <row r="173" spans="6:9" x14ac:dyDescent="0.25">
      <c r="F173" s="20">
        <f t="shared" si="12"/>
        <v>139896.5</v>
      </c>
      <c r="G173" s="21">
        <f t="shared" si="10"/>
        <v>0.1866482558139535</v>
      </c>
      <c r="H173" s="20">
        <f t="shared" si="13"/>
        <v>172000</v>
      </c>
      <c r="I173" s="20">
        <f t="shared" si="11"/>
        <v>32103.5</v>
      </c>
    </row>
    <row r="174" spans="6:9" x14ac:dyDescent="0.25">
      <c r="F174" s="20">
        <f t="shared" si="12"/>
        <v>140656.5</v>
      </c>
      <c r="G174" s="21">
        <f t="shared" si="10"/>
        <v>0.18695664739884393</v>
      </c>
      <c r="H174" s="20">
        <f t="shared" si="13"/>
        <v>173000</v>
      </c>
      <c r="I174" s="20">
        <f t="shared" si="11"/>
        <v>32343.5</v>
      </c>
    </row>
    <row r="175" spans="6:9" x14ac:dyDescent="0.25">
      <c r="F175" s="20">
        <f t="shared" si="12"/>
        <v>141416.5</v>
      </c>
      <c r="G175" s="21">
        <f t="shared" si="10"/>
        <v>0.18726149425287356</v>
      </c>
      <c r="H175" s="20">
        <f t="shared" si="13"/>
        <v>174000</v>
      </c>
      <c r="I175" s="20">
        <f t="shared" si="11"/>
        <v>32583.5</v>
      </c>
    </row>
    <row r="176" spans="6:9" x14ac:dyDescent="0.25">
      <c r="F176" s="20">
        <f t="shared" si="12"/>
        <v>142176.5</v>
      </c>
      <c r="G176" s="21">
        <f t="shared" si="10"/>
        <v>0.18756285714285714</v>
      </c>
      <c r="H176" s="20">
        <f t="shared" si="13"/>
        <v>175000</v>
      </c>
      <c r="I176" s="20">
        <f t="shared" si="11"/>
        <v>32823.5</v>
      </c>
    </row>
    <row r="177" spans="6:9" x14ac:dyDescent="0.25">
      <c r="F177" s="20">
        <f t="shared" si="12"/>
        <v>142936.5</v>
      </c>
      <c r="G177" s="21">
        <f t="shared" si="10"/>
        <v>0.18786079545454545</v>
      </c>
      <c r="H177" s="20">
        <f t="shared" si="13"/>
        <v>176000</v>
      </c>
      <c r="I177" s="20">
        <f t="shared" si="11"/>
        <v>33063.5</v>
      </c>
    </row>
    <row r="178" spans="6:9" x14ac:dyDescent="0.25">
      <c r="F178" s="20">
        <f t="shared" si="12"/>
        <v>143696.5</v>
      </c>
      <c r="G178" s="21">
        <f t="shared" si="10"/>
        <v>0.18815536723163842</v>
      </c>
      <c r="H178" s="20">
        <f t="shared" si="13"/>
        <v>177000</v>
      </c>
      <c r="I178" s="20">
        <f t="shared" si="11"/>
        <v>33303.5</v>
      </c>
    </row>
    <row r="179" spans="6:9" x14ac:dyDescent="0.25">
      <c r="F179" s="20">
        <f t="shared" si="12"/>
        <v>144456.5</v>
      </c>
      <c r="G179" s="21">
        <f t="shared" si="10"/>
        <v>0.18844662921348315</v>
      </c>
      <c r="H179" s="20">
        <f t="shared" si="13"/>
        <v>178000</v>
      </c>
      <c r="I179" s="20">
        <f t="shared" si="11"/>
        <v>33543.5</v>
      </c>
    </row>
    <row r="180" spans="6:9" x14ac:dyDescent="0.25">
      <c r="F180" s="20">
        <f t="shared" si="12"/>
        <v>145216.5</v>
      </c>
      <c r="G180" s="21">
        <f t="shared" si="10"/>
        <v>0.18873463687150838</v>
      </c>
      <c r="H180" s="20">
        <f t="shared" si="13"/>
        <v>179000</v>
      </c>
      <c r="I180" s="20">
        <f t="shared" si="11"/>
        <v>33783.5</v>
      </c>
    </row>
    <row r="181" spans="6:9" x14ac:dyDescent="0.25">
      <c r="F181" s="20">
        <f t="shared" si="12"/>
        <v>145976.5</v>
      </c>
      <c r="G181" s="21">
        <f t="shared" si="10"/>
        <v>0.18901944444444443</v>
      </c>
      <c r="H181" s="20">
        <f t="shared" si="13"/>
        <v>180000</v>
      </c>
      <c r="I181" s="20">
        <f t="shared" si="11"/>
        <v>34023.5</v>
      </c>
    </row>
    <row r="182" spans="6:9" x14ac:dyDescent="0.25">
      <c r="F182" s="20">
        <f t="shared" si="12"/>
        <v>146736.5</v>
      </c>
      <c r="G182" s="21">
        <f t="shared" si="10"/>
        <v>0.18930110497237568</v>
      </c>
      <c r="H182" s="20">
        <f t="shared" si="13"/>
        <v>181000</v>
      </c>
      <c r="I182" s="20">
        <f t="shared" si="11"/>
        <v>34263.5</v>
      </c>
    </row>
    <row r="183" spans="6:9" x14ac:dyDescent="0.25">
      <c r="F183" s="20">
        <f t="shared" si="12"/>
        <v>147496.5</v>
      </c>
      <c r="G183" s="21">
        <f t="shared" si="10"/>
        <v>0.18957967032967032</v>
      </c>
      <c r="H183" s="20">
        <f t="shared" si="13"/>
        <v>182000</v>
      </c>
      <c r="I183" s="20">
        <f t="shared" si="11"/>
        <v>34503.5</v>
      </c>
    </row>
    <row r="184" spans="6:9" x14ac:dyDescent="0.25">
      <c r="F184" s="20">
        <f t="shared" si="12"/>
        <v>148224.5</v>
      </c>
      <c r="G184" s="21">
        <f t="shared" si="10"/>
        <v>0.19003005464480874</v>
      </c>
      <c r="H184" s="20">
        <f t="shared" si="13"/>
        <v>183000</v>
      </c>
      <c r="I184" s="20">
        <f t="shared" si="11"/>
        <v>34775.5</v>
      </c>
    </row>
    <row r="185" spans="6:9" x14ac:dyDescent="0.25">
      <c r="F185" s="20">
        <f t="shared" si="12"/>
        <v>148904.5</v>
      </c>
      <c r="G185" s="21">
        <f t="shared" si="10"/>
        <v>0.19073641304347827</v>
      </c>
      <c r="H185" s="20">
        <f t="shared" si="13"/>
        <v>184000</v>
      </c>
      <c r="I185" s="20">
        <f t="shared" si="11"/>
        <v>35095.5</v>
      </c>
    </row>
    <row r="186" spans="6:9" x14ac:dyDescent="0.25">
      <c r="F186" s="20">
        <f t="shared" si="12"/>
        <v>149584.5</v>
      </c>
      <c r="G186" s="21">
        <f t="shared" si="10"/>
        <v>0.19143513513513513</v>
      </c>
      <c r="H186" s="20">
        <f t="shared" si="13"/>
        <v>185000</v>
      </c>
      <c r="I186" s="20">
        <f t="shared" si="11"/>
        <v>35415.5</v>
      </c>
    </row>
    <row r="187" spans="6:9" x14ac:dyDescent="0.25">
      <c r="F187" s="20">
        <f t="shared" si="12"/>
        <v>150264.5</v>
      </c>
      <c r="G187" s="21">
        <f t="shared" si="10"/>
        <v>0.1921263440860215</v>
      </c>
      <c r="H187" s="20">
        <f t="shared" si="13"/>
        <v>186000</v>
      </c>
      <c r="I187" s="20">
        <f t="shared" si="11"/>
        <v>35735.5</v>
      </c>
    </row>
    <row r="188" spans="6:9" x14ac:dyDescent="0.25">
      <c r="F188" s="20">
        <f t="shared" si="12"/>
        <v>150944.5</v>
      </c>
      <c r="G188" s="21">
        <f t="shared" si="10"/>
        <v>0.19281016042780749</v>
      </c>
      <c r="H188" s="20">
        <f t="shared" si="13"/>
        <v>187000</v>
      </c>
      <c r="I188" s="20">
        <f t="shared" si="11"/>
        <v>36055.5</v>
      </c>
    </row>
    <row r="189" spans="6:9" x14ac:dyDescent="0.25">
      <c r="F189" s="20">
        <f t="shared" si="12"/>
        <v>151624.5</v>
      </c>
      <c r="G189" s="21">
        <f t="shared" si="10"/>
        <v>0.19348670212765959</v>
      </c>
      <c r="H189" s="20">
        <f t="shared" si="13"/>
        <v>188000</v>
      </c>
      <c r="I189" s="20">
        <f t="shared" si="11"/>
        <v>36375.5</v>
      </c>
    </row>
    <row r="190" spans="6:9" x14ac:dyDescent="0.25">
      <c r="F190" s="20">
        <f t="shared" si="12"/>
        <v>152304.5</v>
      </c>
      <c r="G190" s="21">
        <f t="shared" si="10"/>
        <v>0.19415608465608467</v>
      </c>
      <c r="H190" s="20">
        <f t="shared" si="13"/>
        <v>189000</v>
      </c>
      <c r="I190" s="20">
        <f t="shared" si="11"/>
        <v>36695.5</v>
      </c>
    </row>
    <row r="191" spans="6:9" x14ac:dyDescent="0.25">
      <c r="F191" s="20">
        <f t="shared" si="12"/>
        <v>152984.5</v>
      </c>
      <c r="G191" s="21">
        <f t="shared" si="10"/>
        <v>0.19481842105263159</v>
      </c>
      <c r="H191" s="20">
        <f t="shared" si="13"/>
        <v>190000</v>
      </c>
      <c r="I191" s="20">
        <f t="shared" si="11"/>
        <v>37015.5</v>
      </c>
    </row>
    <row r="192" spans="6:9" x14ac:dyDescent="0.25">
      <c r="F192" s="20">
        <f t="shared" si="12"/>
        <v>153664.5</v>
      </c>
      <c r="G192" s="21">
        <f t="shared" si="10"/>
        <v>0.19547382198952878</v>
      </c>
      <c r="H192" s="20">
        <f t="shared" si="13"/>
        <v>191000</v>
      </c>
      <c r="I192" s="20">
        <f t="shared" si="11"/>
        <v>37335.5</v>
      </c>
    </row>
    <row r="193" spans="6:9" x14ac:dyDescent="0.25">
      <c r="F193" s="20">
        <f t="shared" si="12"/>
        <v>154344.5</v>
      </c>
      <c r="G193" s="21">
        <f t="shared" si="10"/>
        <v>0.19612239583333332</v>
      </c>
      <c r="H193" s="20">
        <f t="shared" si="13"/>
        <v>192000</v>
      </c>
      <c r="I193" s="20">
        <f t="shared" si="11"/>
        <v>37655.5</v>
      </c>
    </row>
    <row r="194" spans="6:9" x14ac:dyDescent="0.25">
      <c r="F194" s="20">
        <f t="shared" si="12"/>
        <v>155024.5</v>
      </c>
      <c r="G194" s="21">
        <f t="shared" si="10"/>
        <v>0.19676424870466322</v>
      </c>
      <c r="H194" s="20">
        <f t="shared" si="13"/>
        <v>193000</v>
      </c>
      <c r="I194" s="20">
        <f t="shared" si="11"/>
        <v>37975.5</v>
      </c>
    </row>
    <row r="195" spans="6:9" x14ac:dyDescent="0.25">
      <c r="F195" s="20">
        <f t="shared" si="12"/>
        <v>155704.5</v>
      </c>
      <c r="G195" s="21">
        <f t="shared" ref="G195:G258" si="14">I195/H195</f>
        <v>0.19739948453608247</v>
      </c>
      <c r="H195" s="20">
        <f t="shared" si="13"/>
        <v>194000</v>
      </c>
      <c r="I195" s="20">
        <f t="shared" ref="I195:I258" si="15">IF(H195&lt;=C$11,0,(((H195-C$11)-INDEX(C$3:C$9,MATCH((H195-C$11),C$3:C$9,1),1))*INDEX(B$3:B$9,MATCH((H195-C$11),C$3:C$9,1),1))+INDEX(D$3:D$9,MATCH((H195-C$11),C$3:C$9,1),1))</f>
        <v>38295.5</v>
      </c>
    </row>
    <row r="196" spans="6:9" x14ac:dyDescent="0.25">
      <c r="F196" s="20">
        <f t="shared" ref="F196:F259" si="16">H196-I196</f>
        <v>156384.5</v>
      </c>
      <c r="G196" s="21">
        <f t="shared" si="14"/>
        <v>0.19802820512820513</v>
      </c>
      <c r="H196" s="20">
        <f t="shared" ref="H196:H259" si="17">H195+1000</f>
        <v>195000</v>
      </c>
      <c r="I196" s="20">
        <f t="shared" si="15"/>
        <v>38615.5</v>
      </c>
    </row>
    <row r="197" spans="6:9" x14ac:dyDescent="0.25">
      <c r="F197" s="20">
        <f t="shared" si="16"/>
        <v>157064.5</v>
      </c>
      <c r="G197" s="21">
        <f t="shared" si="14"/>
        <v>0.19865051020408164</v>
      </c>
      <c r="H197" s="20">
        <f t="shared" si="17"/>
        <v>196000</v>
      </c>
      <c r="I197" s="20">
        <f t="shared" si="15"/>
        <v>38935.5</v>
      </c>
    </row>
    <row r="198" spans="6:9" x14ac:dyDescent="0.25">
      <c r="F198" s="20">
        <f t="shared" si="16"/>
        <v>157744.5</v>
      </c>
      <c r="G198" s="21">
        <f t="shared" si="14"/>
        <v>0.19926649746192893</v>
      </c>
      <c r="H198" s="20">
        <f t="shared" si="17"/>
        <v>197000</v>
      </c>
      <c r="I198" s="20">
        <f t="shared" si="15"/>
        <v>39255.5</v>
      </c>
    </row>
    <row r="199" spans="6:9" x14ac:dyDescent="0.25">
      <c r="F199" s="20">
        <f t="shared" si="16"/>
        <v>158424.5</v>
      </c>
      <c r="G199" s="21">
        <f t="shared" si="14"/>
        <v>0.19987626262626262</v>
      </c>
      <c r="H199" s="20">
        <f t="shared" si="17"/>
        <v>198000</v>
      </c>
      <c r="I199" s="20">
        <f t="shared" si="15"/>
        <v>39575.5</v>
      </c>
    </row>
    <row r="200" spans="6:9" x14ac:dyDescent="0.25">
      <c r="F200" s="20">
        <f t="shared" si="16"/>
        <v>159104.5</v>
      </c>
      <c r="G200" s="21">
        <f t="shared" si="14"/>
        <v>0.20047989949748743</v>
      </c>
      <c r="H200" s="20">
        <f t="shared" si="17"/>
        <v>199000</v>
      </c>
      <c r="I200" s="20">
        <f t="shared" si="15"/>
        <v>39895.5</v>
      </c>
    </row>
    <row r="201" spans="6:9" x14ac:dyDescent="0.25">
      <c r="F201" s="20">
        <f t="shared" si="16"/>
        <v>159784.5</v>
      </c>
      <c r="G201" s="21">
        <f t="shared" si="14"/>
        <v>0.20107749999999999</v>
      </c>
      <c r="H201" s="20">
        <f t="shared" si="17"/>
        <v>200000</v>
      </c>
      <c r="I201" s="20">
        <f t="shared" si="15"/>
        <v>40215.5</v>
      </c>
    </row>
    <row r="202" spans="6:9" x14ac:dyDescent="0.25">
      <c r="F202" s="20">
        <f t="shared" si="16"/>
        <v>160464.5</v>
      </c>
      <c r="G202" s="21">
        <f t="shared" si="14"/>
        <v>0.20166915422885573</v>
      </c>
      <c r="H202" s="20">
        <f t="shared" si="17"/>
        <v>201000</v>
      </c>
      <c r="I202" s="20">
        <f t="shared" si="15"/>
        <v>40535.5</v>
      </c>
    </row>
    <row r="203" spans="6:9" x14ac:dyDescent="0.25">
      <c r="F203" s="20">
        <f t="shared" si="16"/>
        <v>161144.5</v>
      </c>
      <c r="G203" s="21">
        <f t="shared" si="14"/>
        <v>0.20225495049504952</v>
      </c>
      <c r="H203" s="20">
        <f t="shared" si="17"/>
        <v>202000</v>
      </c>
      <c r="I203" s="20">
        <f t="shared" si="15"/>
        <v>40855.5</v>
      </c>
    </row>
    <row r="204" spans="6:9" x14ac:dyDescent="0.25">
      <c r="F204" s="20">
        <f t="shared" si="16"/>
        <v>161824.5</v>
      </c>
      <c r="G204" s="21">
        <f t="shared" si="14"/>
        <v>0.20283497536945813</v>
      </c>
      <c r="H204" s="20">
        <f t="shared" si="17"/>
        <v>203000</v>
      </c>
      <c r="I204" s="20">
        <f t="shared" si="15"/>
        <v>41175.5</v>
      </c>
    </row>
    <row r="205" spans="6:9" x14ac:dyDescent="0.25">
      <c r="F205" s="20">
        <f t="shared" si="16"/>
        <v>162504.5</v>
      </c>
      <c r="G205" s="21">
        <f t="shared" si="14"/>
        <v>0.2034093137254902</v>
      </c>
      <c r="H205" s="20">
        <f t="shared" si="17"/>
        <v>204000</v>
      </c>
      <c r="I205" s="20">
        <f t="shared" si="15"/>
        <v>41495.5</v>
      </c>
    </row>
    <row r="206" spans="6:9" x14ac:dyDescent="0.25">
      <c r="F206" s="20">
        <f t="shared" si="16"/>
        <v>163184.5</v>
      </c>
      <c r="G206" s="21">
        <f t="shared" si="14"/>
        <v>0.20397804878048781</v>
      </c>
      <c r="H206" s="20">
        <f t="shared" si="17"/>
        <v>205000</v>
      </c>
      <c r="I206" s="20">
        <f t="shared" si="15"/>
        <v>41815.5</v>
      </c>
    </row>
    <row r="207" spans="6:9" x14ac:dyDescent="0.25">
      <c r="F207" s="20">
        <f t="shared" si="16"/>
        <v>163864.5</v>
      </c>
      <c r="G207" s="21">
        <f t="shared" si="14"/>
        <v>0.20454126213592233</v>
      </c>
      <c r="H207" s="20">
        <f t="shared" si="17"/>
        <v>206000</v>
      </c>
      <c r="I207" s="20">
        <f t="shared" si="15"/>
        <v>42135.5</v>
      </c>
    </row>
    <row r="208" spans="6:9" x14ac:dyDescent="0.25">
      <c r="F208" s="20">
        <f t="shared" si="16"/>
        <v>164544.5</v>
      </c>
      <c r="G208" s="21">
        <f t="shared" si="14"/>
        <v>0.20509903381642511</v>
      </c>
      <c r="H208" s="20">
        <f t="shared" si="17"/>
        <v>207000</v>
      </c>
      <c r="I208" s="20">
        <f t="shared" si="15"/>
        <v>42455.5</v>
      </c>
    </row>
    <row r="209" spans="6:9" x14ac:dyDescent="0.25">
      <c r="F209" s="20">
        <f t="shared" si="16"/>
        <v>165224.5</v>
      </c>
      <c r="G209" s="21">
        <f t="shared" si="14"/>
        <v>0.20565144230769231</v>
      </c>
      <c r="H209" s="20">
        <f t="shared" si="17"/>
        <v>208000</v>
      </c>
      <c r="I209" s="20">
        <f t="shared" si="15"/>
        <v>42775.5</v>
      </c>
    </row>
    <row r="210" spans="6:9" x14ac:dyDescent="0.25">
      <c r="F210" s="20">
        <f t="shared" si="16"/>
        <v>165904.5</v>
      </c>
      <c r="G210" s="21">
        <f t="shared" si="14"/>
        <v>0.20619856459330144</v>
      </c>
      <c r="H210" s="20">
        <f t="shared" si="17"/>
        <v>209000</v>
      </c>
      <c r="I210" s="20">
        <f t="shared" si="15"/>
        <v>43095.5</v>
      </c>
    </row>
    <row r="211" spans="6:9" x14ac:dyDescent="0.25">
      <c r="F211" s="20">
        <f t="shared" si="16"/>
        <v>166584.5</v>
      </c>
      <c r="G211" s="21">
        <f t="shared" si="14"/>
        <v>0.2067404761904762</v>
      </c>
      <c r="H211" s="20">
        <f t="shared" si="17"/>
        <v>210000</v>
      </c>
      <c r="I211" s="20">
        <f t="shared" si="15"/>
        <v>43415.5</v>
      </c>
    </row>
    <row r="212" spans="6:9" x14ac:dyDescent="0.25">
      <c r="F212" s="20">
        <f t="shared" si="16"/>
        <v>167264.5</v>
      </c>
      <c r="G212" s="21">
        <f t="shared" si="14"/>
        <v>0.20727725118483412</v>
      </c>
      <c r="H212" s="20">
        <f t="shared" si="17"/>
        <v>211000</v>
      </c>
      <c r="I212" s="20">
        <f t="shared" si="15"/>
        <v>43735.5</v>
      </c>
    </row>
    <row r="213" spans="6:9" x14ac:dyDescent="0.25">
      <c r="F213" s="20">
        <f t="shared" si="16"/>
        <v>167944.5</v>
      </c>
      <c r="G213" s="21">
        <f t="shared" si="14"/>
        <v>0.20780896226415094</v>
      </c>
      <c r="H213" s="20">
        <f t="shared" si="17"/>
        <v>212000</v>
      </c>
      <c r="I213" s="20">
        <f t="shared" si="15"/>
        <v>44055.5</v>
      </c>
    </row>
    <row r="214" spans="6:9" x14ac:dyDescent="0.25">
      <c r="F214" s="20">
        <f t="shared" si="16"/>
        <v>168624.5</v>
      </c>
      <c r="G214" s="21">
        <f t="shared" si="14"/>
        <v>0.2083356807511737</v>
      </c>
      <c r="H214" s="20">
        <f t="shared" si="17"/>
        <v>213000</v>
      </c>
      <c r="I214" s="20">
        <f t="shared" si="15"/>
        <v>44375.5</v>
      </c>
    </row>
    <row r="215" spans="6:9" x14ac:dyDescent="0.25">
      <c r="F215" s="20">
        <f t="shared" si="16"/>
        <v>169304.5</v>
      </c>
      <c r="G215" s="21">
        <f t="shared" si="14"/>
        <v>0.20885747663551402</v>
      </c>
      <c r="H215" s="20">
        <f t="shared" si="17"/>
        <v>214000</v>
      </c>
      <c r="I215" s="20">
        <f t="shared" si="15"/>
        <v>44695.5</v>
      </c>
    </row>
    <row r="216" spans="6:9" x14ac:dyDescent="0.25">
      <c r="F216" s="20">
        <f t="shared" si="16"/>
        <v>169984.5</v>
      </c>
      <c r="G216" s="21">
        <f t="shared" si="14"/>
        <v>0.20937441860465117</v>
      </c>
      <c r="H216" s="20">
        <f t="shared" si="17"/>
        <v>215000</v>
      </c>
      <c r="I216" s="20">
        <f t="shared" si="15"/>
        <v>45015.5</v>
      </c>
    </row>
    <row r="217" spans="6:9" x14ac:dyDescent="0.25">
      <c r="F217" s="20">
        <f t="shared" si="16"/>
        <v>170664.5</v>
      </c>
      <c r="G217" s="21">
        <f t="shared" si="14"/>
        <v>0.20988657407407407</v>
      </c>
      <c r="H217" s="20">
        <f t="shared" si="17"/>
        <v>216000</v>
      </c>
      <c r="I217" s="20">
        <f t="shared" si="15"/>
        <v>45335.5</v>
      </c>
    </row>
    <row r="218" spans="6:9" x14ac:dyDescent="0.25">
      <c r="F218" s="20">
        <f t="shared" si="16"/>
        <v>171344.5</v>
      </c>
      <c r="G218" s="21">
        <f t="shared" si="14"/>
        <v>0.21039400921658985</v>
      </c>
      <c r="H218" s="20">
        <f t="shared" si="17"/>
        <v>217000</v>
      </c>
      <c r="I218" s="20">
        <f t="shared" si="15"/>
        <v>45655.5</v>
      </c>
    </row>
    <row r="219" spans="6:9" x14ac:dyDescent="0.25">
      <c r="F219" s="20">
        <f t="shared" si="16"/>
        <v>172024.5</v>
      </c>
      <c r="G219" s="21">
        <f t="shared" si="14"/>
        <v>0.2108967889908257</v>
      </c>
      <c r="H219" s="20">
        <f t="shared" si="17"/>
        <v>218000</v>
      </c>
      <c r="I219" s="20">
        <f t="shared" si="15"/>
        <v>45975.5</v>
      </c>
    </row>
    <row r="220" spans="6:9" x14ac:dyDescent="0.25">
      <c r="F220" s="20">
        <f t="shared" si="16"/>
        <v>172704.5</v>
      </c>
      <c r="G220" s="21">
        <f t="shared" si="14"/>
        <v>0.21139497716894978</v>
      </c>
      <c r="H220" s="20">
        <f t="shared" si="17"/>
        <v>219000</v>
      </c>
      <c r="I220" s="20">
        <f t="shared" si="15"/>
        <v>46295.5</v>
      </c>
    </row>
    <row r="221" spans="6:9" x14ac:dyDescent="0.25">
      <c r="F221" s="20">
        <f t="shared" si="16"/>
        <v>173384.5</v>
      </c>
      <c r="G221" s="21">
        <f t="shared" si="14"/>
        <v>0.21188863636363636</v>
      </c>
      <c r="H221" s="20">
        <f t="shared" si="17"/>
        <v>220000</v>
      </c>
      <c r="I221" s="20">
        <f t="shared" si="15"/>
        <v>46615.5</v>
      </c>
    </row>
    <row r="222" spans="6:9" x14ac:dyDescent="0.25">
      <c r="F222" s="20">
        <f t="shared" si="16"/>
        <v>174064.5</v>
      </c>
      <c r="G222" s="21">
        <f t="shared" si="14"/>
        <v>0.21237782805429864</v>
      </c>
      <c r="H222" s="20">
        <f t="shared" si="17"/>
        <v>221000</v>
      </c>
      <c r="I222" s="20">
        <f t="shared" si="15"/>
        <v>46935.5</v>
      </c>
    </row>
    <row r="223" spans="6:9" x14ac:dyDescent="0.25">
      <c r="F223" s="20">
        <f t="shared" si="16"/>
        <v>174744.5</v>
      </c>
      <c r="G223" s="21">
        <f t="shared" si="14"/>
        <v>0.21286261261261261</v>
      </c>
      <c r="H223" s="20">
        <f t="shared" si="17"/>
        <v>222000</v>
      </c>
      <c r="I223" s="20">
        <f t="shared" si="15"/>
        <v>47255.5</v>
      </c>
    </row>
    <row r="224" spans="6:9" x14ac:dyDescent="0.25">
      <c r="F224" s="20">
        <f t="shared" si="16"/>
        <v>175424.5</v>
      </c>
      <c r="G224" s="21">
        <f t="shared" si="14"/>
        <v>0.21334304932735426</v>
      </c>
      <c r="H224" s="20">
        <f t="shared" si="17"/>
        <v>223000</v>
      </c>
      <c r="I224" s="20">
        <f t="shared" si="15"/>
        <v>47575.5</v>
      </c>
    </row>
    <row r="225" spans="6:9" x14ac:dyDescent="0.25">
      <c r="F225" s="20">
        <f t="shared" si="16"/>
        <v>176104.5</v>
      </c>
      <c r="G225" s="21">
        <f t="shared" si="14"/>
        <v>0.21381919642857142</v>
      </c>
      <c r="H225" s="20">
        <f t="shared" si="17"/>
        <v>224000</v>
      </c>
      <c r="I225" s="20">
        <f t="shared" si="15"/>
        <v>47895.5</v>
      </c>
    </row>
    <row r="226" spans="6:9" x14ac:dyDescent="0.25">
      <c r="F226" s="20">
        <f t="shared" si="16"/>
        <v>176784.5</v>
      </c>
      <c r="G226" s="21">
        <f t="shared" si="14"/>
        <v>0.2142911111111111</v>
      </c>
      <c r="H226" s="20">
        <f t="shared" si="17"/>
        <v>225000</v>
      </c>
      <c r="I226" s="20">
        <f t="shared" si="15"/>
        <v>48215.5</v>
      </c>
    </row>
    <row r="227" spans="6:9" x14ac:dyDescent="0.25">
      <c r="F227" s="20">
        <f t="shared" si="16"/>
        <v>177464.5</v>
      </c>
      <c r="G227" s="21">
        <f t="shared" si="14"/>
        <v>0.21475884955752211</v>
      </c>
      <c r="H227" s="20">
        <f t="shared" si="17"/>
        <v>226000</v>
      </c>
      <c r="I227" s="20">
        <f t="shared" si="15"/>
        <v>48535.5</v>
      </c>
    </row>
    <row r="228" spans="6:9" x14ac:dyDescent="0.25">
      <c r="F228" s="20">
        <f t="shared" si="16"/>
        <v>178144.5</v>
      </c>
      <c r="G228" s="21">
        <f t="shared" si="14"/>
        <v>0.21522246696035241</v>
      </c>
      <c r="H228" s="20">
        <f t="shared" si="17"/>
        <v>227000</v>
      </c>
      <c r="I228" s="20">
        <f t="shared" si="15"/>
        <v>48855.5</v>
      </c>
    </row>
    <row r="229" spans="6:9" x14ac:dyDescent="0.25">
      <c r="F229" s="20">
        <f t="shared" si="16"/>
        <v>178824.5</v>
      </c>
      <c r="G229" s="21">
        <f t="shared" si="14"/>
        <v>0.21568201754385966</v>
      </c>
      <c r="H229" s="20">
        <f t="shared" si="17"/>
        <v>228000</v>
      </c>
      <c r="I229" s="20">
        <f t="shared" si="15"/>
        <v>49175.5</v>
      </c>
    </row>
    <row r="230" spans="6:9" x14ac:dyDescent="0.25">
      <c r="F230" s="20">
        <f t="shared" si="16"/>
        <v>179489.5</v>
      </c>
      <c r="G230" s="21">
        <f t="shared" si="14"/>
        <v>0.21620305676855894</v>
      </c>
      <c r="H230" s="20">
        <f t="shared" si="17"/>
        <v>229000</v>
      </c>
      <c r="I230" s="20">
        <f t="shared" si="15"/>
        <v>49510.5</v>
      </c>
    </row>
    <row r="231" spans="6:9" x14ac:dyDescent="0.25">
      <c r="F231" s="20">
        <f t="shared" si="16"/>
        <v>180139.5</v>
      </c>
      <c r="G231" s="21">
        <f t="shared" si="14"/>
        <v>0.21678478260869566</v>
      </c>
      <c r="H231" s="20">
        <f t="shared" si="17"/>
        <v>230000</v>
      </c>
      <c r="I231" s="20">
        <f t="shared" si="15"/>
        <v>49860.5</v>
      </c>
    </row>
    <row r="232" spans="6:9" x14ac:dyDescent="0.25">
      <c r="F232" s="20">
        <f t="shared" si="16"/>
        <v>180789.5</v>
      </c>
      <c r="G232" s="21">
        <f t="shared" si="14"/>
        <v>0.21736147186147187</v>
      </c>
      <c r="H232" s="20">
        <f t="shared" si="17"/>
        <v>231000</v>
      </c>
      <c r="I232" s="20">
        <f t="shared" si="15"/>
        <v>50210.5</v>
      </c>
    </row>
    <row r="233" spans="6:9" x14ac:dyDescent="0.25">
      <c r="F233" s="20">
        <f t="shared" si="16"/>
        <v>181439.5</v>
      </c>
      <c r="G233" s="21">
        <f t="shared" si="14"/>
        <v>0.21793318965517242</v>
      </c>
      <c r="H233" s="20">
        <f t="shared" si="17"/>
        <v>232000</v>
      </c>
      <c r="I233" s="20">
        <f t="shared" si="15"/>
        <v>50560.5</v>
      </c>
    </row>
    <row r="234" spans="6:9" x14ac:dyDescent="0.25">
      <c r="F234" s="20">
        <f t="shared" si="16"/>
        <v>182089.5</v>
      </c>
      <c r="G234" s="21">
        <f t="shared" si="14"/>
        <v>0.2185</v>
      </c>
      <c r="H234" s="20">
        <f t="shared" si="17"/>
        <v>233000</v>
      </c>
      <c r="I234" s="20">
        <f t="shared" si="15"/>
        <v>50910.5</v>
      </c>
    </row>
    <row r="235" spans="6:9" x14ac:dyDescent="0.25">
      <c r="F235" s="20">
        <f t="shared" si="16"/>
        <v>182739.5</v>
      </c>
      <c r="G235" s="21">
        <f t="shared" si="14"/>
        <v>0.21906196581196583</v>
      </c>
      <c r="H235" s="20">
        <f t="shared" si="17"/>
        <v>234000</v>
      </c>
      <c r="I235" s="20">
        <f t="shared" si="15"/>
        <v>51260.5</v>
      </c>
    </row>
    <row r="236" spans="6:9" x14ac:dyDescent="0.25">
      <c r="F236" s="20">
        <f t="shared" si="16"/>
        <v>183389.5</v>
      </c>
      <c r="G236" s="21">
        <f t="shared" si="14"/>
        <v>0.21961914893617021</v>
      </c>
      <c r="H236" s="20">
        <f t="shared" si="17"/>
        <v>235000</v>
      </c>
      <c r="I236" s="20">
        <f t="shared" si="15"/>
        <v>51610.5</v>
      </c>
    </row>
    <row r="237" spans="6:9" x14ac:dyDescent="0.25">
      <c r="F237" s="20">
        <f t="shared" si="16"/>
        <v>184039.5</v>
      </c>
      <c r="G237" s="21">
        <f t="shared" si="14"/>
        <v>0.22017161016949152</v>
      </c>
      <c r="H237" s="20">
        <f t="shared" si="17"/>
        <v>236000</v>
      </c>
      <c r="I237" s="20">
        <f t="shared" si="15"/>
        <v>51960.5</v>
      </c>
    </row>
    <row r="238" spans="6:9" x14ac:dyDescent="0.25">
      <c r="F238" s="20">
        <f t="shared" si="16"/>
        <v>184689.5</v>
      </c>
      <c r="G238" s="21">
        <f t="shared" si="14"/>
        <v>0.22071940928270042</v>
      </c>
      <c r="H238" s="20">
        <f t="shared" si="17"/>
        <v>237000</v>
      </c>
      <c r="I238" s="20">
        <f t="shared" si="15"/>
        <v>52310.5</v>
      </c>
    </row>
    <row r="239" spans="6:9" x14ac:dyDescent="0.25">
      <c r="F239" s="20">
        <f t="shared" si="16"/>
        <v>185339.5</v>
      </c>
      <c r="G239" s="21">
        <f t="shared" si="14"/>
        <v>0.22126260504201681</v>
      </c>
      <c r="H239" s="20">
        <f t="shared" si="17"/>
        <v>238000</v>
      </c>
      <c r="I239" s="20">
        <f t="shared" si="15"/>
        <v>52660.5</v>
      </c>
    </row>
    <row r="240" spans="6:9" x14ac:dyDescent="0.25">
      <c r="F240" s="20">
        <f t="shared" si="16"/>
        <v>185989.5</v>
      </c>
      <c r="G240" s="21">
        <f t="shared" si="14"/>
        <v>0.22180125523012553</v>
      </c>
      <c r="H240" s="20">
        <f t="shared" si="17"/>
        <v>239000</v>
      </c>
      <c r="I240" s="20">
        <f t="shared" si="15"/>
        <v>53010.5</v>
      </c>
    </row>
    <row r="241" spans="6:9" x14ac:dyDescent="0.25">
      <c r="F241" s="20">
        <f t="shared" si="16"/>
        <v>186639.5</v>
      </c>
      <c r="G241" s="21">
        <f t="shared" si="14"/>
        <v>0.22233541666666667</v>
      </c>
      <c r="H241" s="20">
        <f t="shared" si="17"/>
        <v>240000</v>
      </c>
      <c r="I241" s="20">
        <f t="shared" si="15"/>
        <v>53360.5</v>
      </c>
    </row>
    <row r="242" spans="6:9" x14ac:dyDescent="0.25">
      <c r="F242" s="20">
        <f t="shared" si="16"/>
        <v>187289.5</v>
      </c>
      <c r="G242" s="21">
        <f t="shared" si="14"/>
        <v>0.22286514522821577</v>
      </c>
      <c r="H242" s="20">
        <f t="shared" si="17"/>
        <v>241000</v>
      </c>
      <c r="I242" s="20">
        <f t="shared" si="15"/>
        <v>53710.5</v>
      </c>
    </row>
    <row r="243" spans="6:9" x14ac:dyDescent="0.25">
      <c r="F243" s="20">
        <f t="shared" si="16"/>
        <v>187939.5</v>
      </c>
      <c r="G243" s="21">
        <f t="shared" si="14"/>
        <v>0.2233904958677686</v>
      </c>
      <c r="H243" s="20">
        <f t="shared" si="17"/>
        <v>242000</v>
      </c>
      <c r="I243" s="20">
        <f t="shared" si="15"/>
        <v>54060.5</v>
      </c>
    </row>
    <row r="244" spans="6:9" x14ac:dyDescent="0.25">
      <c r="F244" s="20">
        <f t="shared" si="16"/>
        <v>188589.5</v>
      </c>
      <c r="G244" s="21">
        <f t="shared" si="14"/>
        <v>0.22391152263374486</v>
      </c>
      <c r="H244" s="20">
        <f t="shared" si="17"/>
        <v>243000</v>
      </c>
      <c r="I244" s="20">
        <f t="shared" si="15"/>
        <v>54410.5</v>
      </c>
    </row>
    <row r="245" spans="6:9" x14ac:dyDescent="0.25">
      <c r="F245" s="20">
        <f t="shared" si="16"/>
        <v>189239.5</v>
      </c>
      <c r="G245" s="21">
        <f t="shared" si="14"/>
        <v>0.22442827868852458</v>
      </c>
      <c r="H245" s="20">
        <f t="shared" si="17"/>
        <v>244000</v>
      </c>
      <c r="I245" s="20">
        <f t="shared" si="15"/>
        <v>54760.5</v>
      </c>
    </row>
    <row r="246" spans="6:9" x14ac:dyDescent="0.25">
      <c r="F246" s="20">
        <f t="shared" si="16"/>
        <v>189889.5</v>
      </c>
      <c r="G246" s="21">
        <f t="shared" si="14"/>
        <v>0.22494081632653062</v>
      </c>
      <c r="H246" s="20">
        <f t="shared" si="17"/>
        <v>245000</v>
      </c>
      <c r="I246" s="20">
        <f t="shared" si="15"/>
        <v>55110.5</v>
      </c>
    </row>
    <row r="247" spans="6:9" x14ac:dyDescent="0.25">
      <c r="F247" s="20">
        <f t="shared" si="16"/>
        <v>190539.5</v>
      </c>
      <c r="G247" s="21">
        <f t="shared" si="14"/>
        <v>0.22544918699186992</v>
      </c>
      <c r="H247" s="20">
        <f t="shared" si="17"/>
        <v>246000</v>
      </c>
      <c r="I247" s="20">
        <f t="shared" si="15"/>
        <v>55460.5</v>
      </c>
    </row>
    <row r="248" spans="6:9" x14ac:dyDescent="0.25">
      <c r="F248" s="20">
        <f t="shared" si="16"/>
        <v>191189.5</v>
      </c>
      <c r="G248" s="21">
        <f t="shared" si="14"/>
        <v>0.22595344129554656</v>
      </c>
      <c r="H248" s="20">
        <f t="shared" si="17"/>
        <v>247000</v>
      </c>
      <c r="I248" s="20">
        <f t="shared" si="15"/>
        <v>55810.5</v>
      </c>
    </row>
    <row r="249" spans="6:9" x14ac:dyDescent="0.25">
      <c r="F249" s="20">
        <f t="shared" si="16"/>
        <v>191839.5</v>
      </c>
      <c r="G249" s="21">
        <f t="shared" si="14"/>
        <v>0.22645362903225807</v>
      </c>
      <c r="H249" s="20">
        <f t="shared" si="17"/>
        <v>248000</v>
      </c>
      <c r="I249" s="20">
        <f t="shared" si="15"/>
        <v>56160.5</v>
      </c>
    </row>
    <row r="250" spans="6:9" x14ac:dyDescent="0.25">
      <c r="F250" s="20">
        <f t="shared" si="16"/>
        <v>192489.5</v>
      </c>
      <c r="G250" s="21">
        <f t="shared" si="14"/>
        <v>0.22694979919678715</v>
      </c>
      <c r="H250" s="20">
        <f t="shared" si="17"/>
        <v>249000</v>
      </c>
      <c r="I250" s="20">
        <f t="shared" si="15"/>
        <v>56510.5</v>
      </c>
    </row>
    <row r="251" spans="6:9" x14ac:dyDescent="0.25">
      <c r="F251" s="20">
        <f t="shared" si="16"/>
        <v>193139.5</v>
      </c>
      <c r="G251" s="21">
        <f t="shared" si="14"/>
        <v>0.22744200000000001</v>
      </c>
      <c r="H251" s="20">
        <f t="shared" si="17"/>
        <v>250000</v>
      </c>
      <c r="I251" s="20">
        <f t="shared" si="15"/>
        <v>56860.5</v>
      </c>
    </row>
    <row r="252" spans="6:9" x14ac:dyDescent="0.25">
      <c r="F252" s="20">
        <f t="shared" si="16"/>
        <v>193789.5</v>
      </c>
      <c r="G252" s="21">
        <f t="shared" si="14"/>
        <v>0.22793027888446216</v>
      </c>
      <c r="H252" s="20">
        <f t="shared" si="17"/>
        <v>251000</v>
      </c>
      <c r="I252" s="20">
        <f t="shared" si="15"/>
        <v>57210.5</v>
      </c>
    </row>
    <row r="253" spans="6:9" x14ac:dyDescent="0.25">
      <c r="F253" s="20">
        <f t="shared" si="16"/>
        <v>194439.5</v>
      </c>
      <c r="G253" s="21">
        <f t="shared" si="14"/>
        <v>0.22841468253968253</v>
      </c>
      <c r="H253" s="20">
        <f t="shared" si="17"/>
        <v>252000</v>
      </c>
      <c r="I253" s="20">
        <f t="shared" si="15"/>
        <v>57560.5</v>
      </c>
    </row>
    <row r="254" spans="6:9" x14ac:dyDescent="0.25">
      <c r="F254" s="20">
        <f t="shared" si="16"/>
        <v>195089.5</v>
      </c>
      <c r="G254" s="21">
        <f t="shared" si="14"/>
        <v>0.22889525691699605</v>
      </c>
      <c r="H254" s="20">
        <f t="shared" si="17"/>
        <v>253000</v>
      </c>
      <c r="I254" s="20">
        <f t="shared" si="15"/>
        <v>57910.5</v>
      </c>
    </row>
    <row r="255" spans="6:9" x14ac:dyDescent="0.25">
      <c r="F255" s="20">
        <f t="shared" si="16"/>
        <v>195739.5</v>
      </c>
      <c r="G255" s="21">
        <f t="shared" si="14"/>
        <v>0.22937204724409449</v>
      </c>
      <c r="H255" s="20">
        <f t="shared" si="17"/>
        <v>254000</v>
      </c>
      <c r="I255" s="20">
        <f t="shared" si="15"/>
        <v>58260.5</v>
      </c>
    </row>
    <row r="256" spans="6:9" x14ac:dyDescent="0.25">
      <c r="F256" s="20">
        <f t="shared" si="16"/>
        <v>196389.5</v>
      </c>
      <c r="G256" s="21">
        <f t="shared" si="14"/>
        <v>0.22984509803921568</v>
      </c>
      <c r="H256" s="20">
        <f t="shared" si="17"/>
        <v>255000</v>
      </c>
      <c r="I256" s="20">
        <f t="shared" si="15"/>
        <v>58610.5</v>
      </c>
    </row>
    <row r="257" spans="6:9" x14ac:dyDescent="0.25">
      <c r="F257" s="20">
        <f t="shared" si="16"/>
        <v>197039.5</v>
      </c>
      <c r="G257" s="21">
        <f t="shared" si="14"/>
        <v>0.23031445312500001</v>
      </c>
      <c r="H257" s="20">
        <f t="shared" si="17"/>
        <v>256000</v>
      </c>
      <c r="I257" s="20">
        <f t="shared" si="15"/>
        <v>58960.5</v>
      </c>
    </row>
    <row r="258" spans="6:9" x14ac:dyDescent="0.25">
      <c r="F258" s="20">
        <f t="shared" si="16"/>
        <v>197689.5</v>
      </c>
      <c r="G258" s="21">
        <f t="shared" si="14"/>
        <v>0.23078015564202334</v>
      </c>
      <c r="H258" s="20">
        <f t="shared" si="17"/>
        <v>257000</v>
      </c>
      <c r="I258" s="20">
        <f t="shared" si="15"/>
        <v>59310.5</v>
      </c>
    </row>
    <row r="259" spans="6:9" x14ac:dyDescent="0.25">
      <c r="F259" s="20">
        <f t="shared" si="16"/>
        <v>198339.5</v>
      </c>
      <c r="G259" s="21">
        <f t="shared" ref="G259:G322" si="18">I259/H259</f>
        <v>0.23124224806201552</v>
      </c>
      <c r="H259" s="20">
        <f t="shared" si="17"/>
        <v>258000</v>
      </c>
      <c r="I259" s="20">
        <f t="shared" ref="I259:I322" si="19">IF(H259&lt;=C$11,0,(((H259-C$11)-INDEX(C$3:C$9,MATCH((H259-C$11),C$3:C$9,1),1))*INDEX(B$3:B$9,MATCH((H259-C$11),C$3:C$9,1),1))+INDEX(D$3:D$9,MATCH((H259-C$11),C$3:C$9,1),1))</f>
        <v>59660.5</v>
      </c>
    </row>
    <row r="260" spans="6:9" x14ac:dyDescent="0.25">
      <c r="F260" s="20">
        <f t="shared" ref="F260:F323" si="20">H260-I260</f>
        <v>198989.5</v>
      </c>
      <c r="G260" s="21">
        <f t="shared" si="18"/>
        <v>0.2317007722007722</v>
      </c>
      <c r="H260" s="20">
        <f t="shared" ref="H260:H323" si="21">H259+1000</f>
        <v>259000</v>
      </c>
      <c r="I260" s="20">
        <f t="shared" si="19"/>
        <v>60010.5</v>
      </c>
    </row>
    <row r="261" spans="6:9" x14ac:dyDescent="0.25">
      <c r="F261" s="20">
        <f t="shared" si="20"/>
        <v>199639.5</v>
      </c>
      <c r="G261" s="21">
        <f t="shared" si="18"/>
        <v>0.23215576923076922</v>
      </c>
      <c r="H261" s="20">
        <f t="shared" si="21"/>
        <v>260000</v>
      </c>
      <c r="I261" s="20">
        <f t="shared" si="19"/>
        <v>60360.5</v>
      </c>
    </row>
    <row r="262" spans="6:9" x14ac:dyDescent="0.25">
      <c r="F262" s="20">
        <f t="shared" si="20"/>
        <v>200289.5</v>
      </c>
      <c r="G262" s="21">
        <f t="shared" si="18"/>
        <v>0.2326072796934866</v>
      </c>
      <c r="H262" s="20">
        <f t="shared" si="21"/>
        <v>261000</v>
      </c>
      <c r="I262" s="20">
        <f t="shared" si="19"/>
        <v>60710.5</v>
      </c>
    </row>
    <row r="263" spans="6:9" x14ac:dyDescent="0.25">
      <c r="F263" s="20">
        <f t="shared" si="20"/>
        <v>200939.5</v>
      </c>
      <c r="G263" s="21">
        <f t="shared" si="18"/>
        <v>0.23305534351145038</v>
      </c>
      <c r="H263" s="20">
        <f t="shared" si="21"/>
        <v>262000</v>
      </c>
      <c r="I263" s="20">
        <f t="shared" si="19"/>
        <v>61060.5</v>
      </c>
    </row>
    <row r="264" spans="6:9" x14ac:dyDescent="0.25">
      <c r="F264" s="20">
        <f t="shared" si="20"/>
        <v>201589.5</v>
      </c>
      <c r="G264" s="21">
        <f t="shared" si="18"/>
        <v>0.23350000000000001</v>
      </c>
      <c r="H264" s="20">
        <f t="shared" si="21"/>
        <v>263000</v>
      </c>
      <c r="I264" s="20">
        <f t="shared" si="19"/>
        <v>61410.5</v>
      </c>
    </row>
    <row r="265" spans="6:9" x14ac:dyDescent="0.25">
      <c r="F265" s="20">
        <f t="shared" si="20"/>
        <v>202239.5</v>
      </c>
      <c r="G265" s="21">
        <f t="shared" si="18"/>
        <v>0.23394128787878787</v>
      </c>
      <c r="H265" s="20">
        <f t="shared" si="21"/>
        <v>264000</v>
      </c>
      <c r="I265" s="20">
        <f t="shared" si="19"/>
        <v>61760.5</v>
      </c>
    </row>
    <row r="266" spans="6:9" x14ac:dyDescent="0.25">
      <c r="F266" s="20">
        <f t="shared" si="20"/>
        <v>202889.5</v>
      </c>
      <c r="G266" s="21">
        <f t="shared" si="18"/>
        <v>0.23437924528301887</v>
      </c>
      <c r="H266" s="20">
        <f t="shared" si="21"/>
        <v>265000</v>
      </c>
      <c r="I266" s="20">
        <f t="shared" si="19"/>
        <v>62110.5</v>
      </c>
    </row>
    <row r="267" spans="6:9" x14ac:dyDescent="0.25">
      <c r="F267" s="20">
        <f t="shared" si="20"/>
        <v>203539.5</v>
      </c>
      <c r="G267" s="21">
        <f t="shared" si="18"/>
        <v>0.23481390977443609</v>
      </c>
      <c r="H267" s="20">
        <f t="shared" si="21"/>
        <v>266000</v>
      </c>
      <c r="I267" s="20">
        <f t="shared" si="19"/>
        <v>62460.5</v>
      </c>
    </row>
    <row r="268" spans="6:9" x14ac:dyDescent="0.25">
      <c r="F268" s="20">
        <f t="shared" si="20"/>
        <v>204189.5</v>
      </c>
      <c r="G268" s="21">
        <f t="shared" si="18"/>
        <v>0.23524531835205992</v>
      </c>
      <c r="H268" s="20">
        <f t="shared" si="21"/>
        <v>267000</v>
      </c>
      <c r="I268" s="20">
        <f t="shared" si="19"/>
        <v>62810.5</v>
      </c>
    </row>
    <row r="269" spans="6:9" x14ac:dyDescent="0.25">
      <c r="F269" s="20">
        <f t="shared" si="20"/>
        <v>204839.5</v>
      </c>
      <c r="G269" s="21">
        <f t="shared" si="18"/>
        <v>0.23567350746268656</v>
      </c>
      <c r="H269" s="20">
        <f t="shared" si="21"/>
        <v>268000</v>
      </c>
      <c r="I269" s="20">
        <f t="shared" si="19"/>
        <v>63160.5</v>
      </c>
    </row>
    <row r="270" spans="6:9" x14ac:dyDescent="0.25">
      <c r="F270" s="20">
        <f t="shared" si="20"/>
        <v>205489.5</v>
      </c>
      <c r="G270" s="21">
        <f t="shared" si="18"/>
        <v>0.23609851301115242</v>
      </c>
      <c r="H270" s="20">
        <f t="shared" si="21"/>
        <v>269000</v>
      </c>
      <c r="I270" s="20">
        <f t="shared" si="19"/>
        <v>63510.5</v>
      </c>
    </row>
    <row r="271" spans="6:9" x14ac:dyDescent="0.25">
      <c r="F271" s="20">
        <f t="shared" si="20"/>
        <v>206139.5</v>
      </c>
      <c r="G271" s="21">
        <f t="shared" si="18"/>
        <v>0.23652037037037038</v>
      </c>
      <c r="H271" s="20">
        <f t="shared" si="21"/>
        <v>270000</v>
      </c>
      <c r="I271" s="20">
        <f t="shared" si="19"/>
        <v>63860.5</v>
      </c>
    </row>
    <row r="272" spans="6:9" x14ac:dyDescent="0.25">
      <c r="F272" s="20">
        <f t="shared" si="20"/>
        <v>206789.5</v>
      </c>
      <c r="G272" s="21">
        <f t="shared" si="18"/>
        <v>0.2369391143911439</v>
      </c>
      <c r="H272" s="20">
        <f t="shared" si="21"/>
        <v>271000</v>
      </c>
      <c r="I272" s="20">
        <f t="shared" si="19"/>
        <v>64210.5</v>
      </c>
    </row>
    <row r="273" spans="6:9" x14ac:dyDescent="0.25">
      <c r="F273" s="20">
        <f t="shared" si="20"/>
        <v>207439.5</v>
      </c>
      <c r="G273" s="21">
        <f t="shared" si="18"/>
        <v>0.23735477941176469</v>
      </c>
      <c r="H273" s="20">
        <f t="shared" si="21"/>
        <v>272000</v>
      </c>
      <c r="I273" s="20">
        <f t="shared" si="19"/>
        <v>64560.5</v>
      </c>
    </row>
    <row r="274" spans="6:9" x14ac:dyDescent="0.25">
      <c r="F274" s="20">
        <f t="shared" si="20"/>
        <v>208089.5</v>
      </c>
      <c r="G274" s="21">
        <f t="shared" si="18"/>
        <v>0.23776739926739926</v>
      </c>
      <c r="H274" s="20">
        <f t="shared" si="21"/>
        <v>273000</v>
      </c>
      <c r="I274" s="20">
        <f t="shared" si="19"/>
        <v>64910.5</v>
      </c>
    </row>
    <row r="275" spans="6:9" x14ac:dyDescent="0.25">
      <c r="F275" s="20">
        <f t="shared" si="20"/>
        <v>208739.5</v>
      </c>
      <c r="G275" s="21">
        <f t="shared" si="18"/>
        <v>0.23817700729927008</v>
      </c>
      <c r="H275" s="20">
        <f t="shared" si="21"/>
        <v>274000</v>
      </c>
      <c r="I275" s="20">
        <f t="shared" si="19"/>
        <v>65260.5</v>
      </c>
    </row>
    <row r="276" spans="6:9" x14ac:dyDescent="0.25">
      <c r="F276" s="20">
        <f t="shared" si="20"/>
        <v>209389.5</v>
      </c>
      <c r="G276" s="21">
        <f t="shared" si="18"/>
        <v>0.23858363636363636</v>
      </c>
      <c r="H276" s="20">
        <f t="shared" si="21"/>
        <v>275000</v>
      </c>
      <c r="I276" s="20">
        <f t="shared" si="19"/>
        <v>65610.5</v>
      </c>
    </row>
    <row r="277" spans="6:9" x14ac:dyDescent="0.25">
      <c r="F277" s="20">
        <f t="shared" si="20"/>
        <v>210039.5</v>
      </c>
      <c r="G277" s="21">
        <f t="shared" si="18"/>
        <v>0.23898731884057972</v>
      </c>
      <c r="H277" s="20">
        <f t="shared" si="21"/>
        <v>276000</v>
      </c>
      <c r="I277" s="20">
        <f t="shared" si="19"/>
        <v>65960.5</v>
      </c>
    </row>
    <row r="278" spans="6:9" x14ac:dyDescent="0.25">
      <c r="F278" s="20">
        <f t="shared" si="20"/>
        <v>210689.5</v>
      </c>
      <c r="G278" s="21">
        <f t="shared" si="18"/>
        <v>0.23938808664259928</v>
      </c>
      <c r="H278" s="20">
        <f t="shared" si="21"/>
        <v>277000</v>
      </c>
      <c r="I278" s="20">
        <f t="shared" si="19"/>
        <v>66310.5</v>
      </c>
    </row>
    <row r="279" spans="6:9" x14ac:dyDescent="0.25">
      <c r="F279" s="20">
        <f t="shared" si="20"/>
        <v>211339.5</v>
      </c>
      <c r="G279" s="21">
        <f t="shared" si="18"/>
        <v>0.23978597122302159</v>
      </c>
      <c r="H279" s="20">
        <f t="shared" si="21"/>
        <v>278000</v>
      </c>
      <c r="I279" s="20">
        <f t="shared" si="19"/>
        <v>66660.5</v>
      </c>
    </row>
    <row r="280" spans="6:9" x14ac:dyDescent="0.25">
      <c r="F280" s="20">
        <f t="shared" si="20"/>
        <v>211989.5</v>
      </c>
      <c r="G280" s="21">
        <f t="shared" si="18"/>
        <v>0.24018100358422939</v>
      </c>
      <c r="H280" s="20">
        <f t="shared" si="21"/>
        <v>279000</v>
      </c>
      <c r="I280" s="20">
        <f t="shared" si="19"/>
        <v>67010.5</v>
      </c>
    </row>
    <row r="281" spans="6:9" x14ac:dyDescent="0.25">
      <c r="F281" s="20">
        <f t="shared" si="20"/>
        <v>212639.5</v>
      </c>
      <c r="G281" s="21">
        <f t="shared" si="18"/>
        <v>0.24057321428571429</v>
      </c>
      <c r="H281" s="20">
        <f t="shared" si="21"/>
        <v>280000</v>
      </c>
      <c r="I281" s="20">
        <f t="shared" si="19"/>
        <v>67360.5</v>
      </c>
    </row>
    <row r="282" spans="6:9" x14ac:dyDescent="0.25">
      <c r="F282" s="20">
        <f t="shared" si="20"/>
        <v>213289.5</v>
      </c>
      <c r="G282" s="21">
        <f t="shared" si="18"/>
        <v>0.24096263345195729</v>
      </c>
      <c r="H282" s="20">
        <f t="shared" si="21"/>
        <v>281000</v>
      </c>
      <c r="I282" s="20">
        <f t="shared" si="19"/>
        <v>67710.5</v>
      </c>
    </row>
    <row r="283" spans="6:9" x14ac:dyDescent="0.25">
      <c r="F283" s="20">
        <f t="shared" si="20"/>
        <v>213939.5</v>
      </c>
      <c r="G283" s="21">
        <f t="shared" si="18"/>
        <v>0.24134929078014183</v>
      </c>
      <c r="H283" s="20">
        <f t="shared" si="21"/>
        <v>282000</v>
      </c>
      <c r="I283" s="20">
        <f t="shared" si="19"/>
        <v>68060.5</v>
      </c>
    </row>
    <row r="284" spans="6:9" x14ac:dyDescent="0.25">
      <c r="F284" s="20">
        <f t="shared" si="20"/>
        <v>214589.5</v>
      </c>
      <c r="G284" s="21">
        <f t="shared" si="18"/>
        <v>0.24173321554770319</v>
      </c>
      <c r="H284" s="20">
        <f t="shared" si="21"/>
        <v>283000</v>
      </c>
      <c r="I284" s="20">
        <f t="shared" si="19"/>
        <v>68410.5</v>
      </c>
    </row>
    <row r="285" spans="6:9" x14ac:dyDescent="0.25">
      <c r="F285" s="20">
        <f t="shared" si="20"/>
        <v>215239.5</v>
      </c>
      <c r="G285" s="21">
        <f t="shared" si="18"/>
        <v>0.24211443661971832</v>
      </c>
      <c r="H285" s="20">
        <f t="shared" si="21"/>
        <v>284000</v>
      </c>
      <c r="I285" s="20">
        <f t="shared" si="19"/>
        <v>68760.5</v>
      </c>
    </row>
    <row r="286" spans="6:9" x14ac:dyDescent="0.25">
      <c r="F286" s="20">
        <f t="shared" si="20"/>
        <v>215889.5</v>
      </c>
      <c r="G286" s="21">
        <f t="shared" si="18"/>
        <v>0.24249298245614034</v>
      </c>
      <c r="H286" s="20">
        <f t="shared" si="21"/>
        <v>285000</v>
      </c>
      <c r="I286" s="20">
        <f t="shared" si="19"/>
        <v>69110.5</v>
      </c>
    </row>
    <row r="287" spans="6:9" x14ac:dyDescent="0.25">
      <c r="F287" s="20">
        <f t="shared" si="20"/>
        <v>216539.5</v>
      </c>
      <c r="G287" s="21">
        <f t="shared" si="18"/>
        <v>0.24286888111888111</v>
      </c>
      <c r="H287" s="20">
        <f t="shared" si="21"/>
        <v>286000</v>
      </c>
      <c r="I287" s="20">
        <f t="shared" si="19"/>
        <v>69460.5</v>
      </c>
    </row>
    <row r="288" spans="6:9" x14ac:dyDescent="0.25">
      <c r="F288" s="20">
        <f t="shared" si="20"/>
        <v>217189.5</v>
      </c>
      <c r="G288" s="21">
        <f t="shared" si="18"/>
        <v>0.24324216027874565</v>
      </c>
      <c r="H288" s="20">
        <f t="shared" si="21"/>
        <v>287000</v>
      </c>
      <c r="I288" s="20">
        <f t="shared" si="19"/>
        <v>69810.5</v>
      </c>
    </row>
    <row r="289" spans="6:9" x14ac:dyDescent="0.25">
      <c r="F289" s="20">
        <f t="shared" si="20"/>
        <v>217839.5</v>
      </c>
      <c r="G289" s="21">
        <f t="shared" si="18"/>
        <v>0.24361284722222223</v>
      </c>
      <c r="H289" s="20">
        <f t="shared" si="21"/>
        <v>288000</v>
      </c>
      <c r="I289" s="20">
        <f t="shared" si="19"/>
        <v>70160.5</v>
      </c>
    </row>
    <row r="290" spans="6:9" x14ac:dyDescent="0.25">
      <c r="F290" s="20">
        <f t="shared" si="20"/>
        <v>218489.5</v>
      </c>
      <c r="G290" s="21">
        <f t="shared" si="18"/>
        <v>0.24398096885813148</v>
      </c>
      <c r="H290" s="20">
        <f t="shared" si="21"/>
        <v>289000</v>
      </c>
      <c r="I290" s="20">
        <f t="shared" si="19"/>
        <v>70510.5</v>
      </c>
    </row>
    <row r="291" spans="6:9" x14ac:dyDescent="0.25">
      <c r="F291" s="20">
        <f t="shared" si="20"/>
        <v>219139.5</v>
      </c>
      <c r="G291" s="21">
        <f t="shared" si="18"/>
        <v>0.24434655172413794</v>
      </c>
      <c r="H291" s="20">
        <f t="shared" si="21"/>
        <v>290000</v>
      </c>
      <c r="I291" s="20">
        <f t="shared" si="19"/>
        <v>70860.5</v>
      </c>
    </row>
    <row r="292" spans="6:9" x14ac:dyDescent="0.25">
      <c r="F292" s="20">
        <f t="shared" si="20"/>
        <v>219789.5</v>
      </c>
      <c r="G292" s="21">
        <f t="shared" si="18"/>
        <v>0.24470962199312715</v>
      </c>
      <c r="H292" s="20">
        <f t="shared" si="21"/>
        <v>291000</v>
      </c>
      <c r="I292" s="20">
        <f t="shared" si="19"/>
        <v>71210.5</v>
      </c>
    </row>
    <row r="293" spans="6:9" x14ac:dyDescent="0.25">
      <c r="F293" s="20">
        <f t="shared" si="20"/>
        <v>220439.5</v>
      </c>
      <c r="G293" s="21">
        <f t="shared" si="18"/>
        <v>0.24507020547945205</v>
      </c>
      <c r="H293" s="20">
        <f t="shared" si="21"/>
        <v>292000</v>
      </c>
      <c r="I293" s="20">
        <f t="shared" si="19"/>
        <v>71560.5</v>
      </c>
    </row>
    <row r="294" spans="6:9" x14ac:dyDescent="0.25">
      <c r="F294" s="20">
        <f t="shared" si="20"/>
        <v>221089.5</v>
      </c>
      <c r="G294" s="21">
        <f t="shared" si="18"/>
        <v>0.24542832764505118</v>
      </c>
      <c r="H294" s="20">
        <f t="shared" si="21"/>
        <v>293000</v>
      </c>
      <c r="I294" s="20">
        <f t="shared" si="19"/>
        <v>71910.5</v>
      </c>
    </row>
    <row r="295" spans="6:9" x14ac:dyDescent="0.25">
      <c r="F295" s="20">
        <f t="shared" si="20"/>
        <v>221739.5</v>
      </c>
      <c r="G295" s="21">
        <f t="shared" si="18"/>
        <v>0.24578401360544216</v>
      </c>
      <c r="H295" s="20">
        <f t="shared" si="21"/>
        <v>294000</v>
      </c>
      <c r="I295" s="20">
        <f t="shared" si="19"/>
        <v>72260.5</v>
      </c>
    </row>
    <row r="296" spans="6:9" x14ac:dyDescent="0.25">
      <c r="F296" s="20">
        <f t="shared" si="20"/>
        <v>222389.5</v>
      </c>
      <c r="G296" s="21">
        <f t="shared" si="18"/>
        <v>0.24613728813559321</v>
      </c>
      <c r="H296" s="20">
        <f t="shared" si="21"/>
        <v>295000</v>
      </c>
      <c r="I296" s="20">
        <f t="shared" si="19"/>
        <v>72610.5</v>
      </c>
    </row>
    <row r="297" spans="6:9" x14ac:dyDescent="0.25">
      <c r="F297" s="20">
        <f t="shared" si="20"/>
        <v>223039.5</v>
      </c>
      <c r="G297" s="21">
        <f t="shared" si="18"/>
        <v>0.24648817567567569</v>
      </c>
      <c r="H297" s="20">
        <f t="shared" si="21"/>
        <v>296000</v>
      </c>
      <c r="I297" s="20">
        <f t="shared" si="19"/>
        <v>72960.5</v>
      </c>
    </row>
    <row r="298" spans="6:9" x14ac:dyDescent="0.25">
      <c r="F298" s="20">
        <f t="shared" si="20"/>
        <v>223689.5</v>
      </c>
      <c r="G298" s="21">
        <f t="shared" si="18"/>
        <v>0.24683670033670033</v>
      </c>
      <c r="H298" s="20">
        <f t="shared" si="21"/>
        <v>297000</v>
      </c>
      <c r="I298" s="20">
        <f t="shared" si="19"/>
        <v>73310.5</v>
      </c>
    </row>
    <row r="299" spans="6:9" x14ac:dyDescent="0.25">
      <c r="F299" s="20">
        <f t="shared" si="20"/>
        <v>224339.5</v>
      </c>
      <c r="G299" s="21">
        <f t="shared" si="18"/>
        <v>0.24718288590604026</v>
      </c>
      <c r="H299" s="20">
        <f t="shared" si="21"/>
        <v>298000</v>
      </c>
      <c r="I299" s="20">
        <f t="shared" si="19"/>
        <v>73660.5</v>
      </c>
    </row>
    <row r="300" spans="6:9" x14ac:dyDescent="0.25">
      <c r="F300" s="20">
        <f t="shared" si="20"/>
        <v>224989.5</v>
      </c>
      <c r="G300" s="21">
        <f t="shared" si="18"/>
        <v>0.24752675585284281</v>
      </c>
      <c r="H300" s="20">
        <f t="shared" si="21"/>
        <v>299000</v>
      </c>
      <c r="I300" s="20">
        <f t="shared" si="19"/>
        <v>74010.5</v>
      </c>
    </row>
    <row r="301" spans="6:9" x14ac:dyDescent="0.25">
      <c r="F301" s="20">
        <f t="shared" si="20"/>
        <v>225639.5</v>
      </c>
      <c r="G301" s="21">
        <f t="shared" si="18"/>
        <v>0.24786833333333333</v>
      </c>
      <c r="H301" s="20">
        <f t="shared" si="21"/>
        <v>300000</v>
      </c>
      <c r="I301" s="20">
        <f t="shared" si="19"/>
        <v>74360.5</v>
      </c>
    </row>
    <row r="302" spans="6:9" x14ac:dyDescent="0.25">
      <c r="F302" s="20">
        <f t="shared" si="20"/>
        <v>226289.5</v>
      </c>
      <c r="G302" s="21">
        <f t="shared" si="18"/>
        <v>0.2482076411960133</v>
      </c>
      <c r="H302" s="20">
        <f t="shared" si="21"/>
        <v>301000</v>
      </c>
      <c r="I302" s="20">
        <f t="shared" si="19"/>
        <v>74710.5</v>
      </c>
    </row>
    <row r="303" spans="6:9" x14ac:dyDescent="0.25">
      <c r="F303" s="20">
        <f t="shared" si="20"/>
        <v>226939.5</v>
      </c>
      <c r="G303" s="21">
        <f t="shared" si="18"/>
        <v>0.24854470198675496</v>
      </c>
      <c r="H303" s="20">
        <f t="shared" si="21"/>
        <v>302000</v>
      </c>
      <c r="I303" s="20">
        <f t="shared" si="19"/>
        <v>75060.5</v>
      </c>
    </row>
    <row r="304" spans="6:9" x14ac:dyDescent="0.25">
      <c r="F304" s="20">
        <f t="shared" si="20"/>
        <v>227589.5</v>
      </c>
      <c r="G304" s="21">
        <f t="shared" si="18"/>
        <v>0.24887953795379539</v>
      </c>
      <c r="H304" s="20">
        <f t="shared" si="21"/>
        <v>303000</v>
      </c>
      <c r="I304" s="20">
        <f t="shared" si="19"/>
        <v>75410.5</v>
      </c>
    </row>
    <row r="305" spans="6:9" x14ac:dyDescent="0.25">
      <c r="F305" s="20">
        <f t="shared" si="20"/>
        <v>228239.5</v>
      </c>
      <c r="G305" s="21">
        <f t="shared" si="18"/>
        <v>0.24921217105263158</v>
      </c>
      <c r="H305" s="20">
        <f t="shared" si="21"/>
        <v>304000</v>
      </c>
      <c r="I305" s="20">
        <f t="shared" si="19"/>
        <v>75760.5</v>
      </c>
    </row>
    <row r="306" spans="6:9" x14ac:dyDescent="0.25">
      <c r="F306" s="20">
        <f t="shared" si="20"/>
        <v>228889.5</v>
      </c>
      <c r="G306" s="21">
        <f t="shared" si="18"/>
        <v>0.24954262295081966</v>
      </c>
      <c r="H306" s="20">
        <f t="shared" si="21"/>
        <v>305000</v>
      </c>
      <c r="I306" s="20">
        <f t="shared" si="19"/>
        <v>76110.5</v>
      </c>
    </row>
    <row r="307" spans="6:9" x14ac:dyDescent="0.25">
      <c r="F307" s="20">
        <f t="shared" si="20"/>
        <v>229539.5</v>
      </c>
      <c r="G307" s="21">
        <f t="shared" si="18"/>
        <v>0.24987091503267975</v>
      </c>
      <c r="H307" s="20">
        <f t="shared" si="21"/>
        <v>306000</v>
      </c>
      <c r="I307" s="20">
        <f t="shared" si="19"/>
        <v>76460.5</v>
      </c>
    </row>
    <row r="308" spans="6:9" x14ac:dyDescent="0.25">
      <c r="F308" s="20">
        <f t="shared" si="20"/>
        <v>230189.5</v>
      </c>
      <c r="G308" s="21">
        <f t="shared" si="18"/>
        <v>0.25019706840390882</v>
      </c>
      <c r="H308" s="20">
        <f t="shared" si="21"/>
        <v>307000</v>
      </c>
      <c r="I308" s="20">
        <f t="shared" si="19"/>
        <v>76810.5</v>
      </c>
    </row>
    <row r="309" spans="6:9" x14ac:dyDescent="0.25">
      <c r="F309" s="20">
        <f t="shared" si="20"/>
        <v>230839.5</v>
      </c>
      <c r="G309" s="21">
        <f t="shared" si="18"/>
        <v>0.25052110389610388</v>
      </c>
      <c r="H309" s="20">
        <f t="shared" si="21"/>
        <v>308000</v>
      </c>
      <c r="I309" s="20">
        <f t="shared" si="19"/>
        <v>77160.5</v>
      </c>
    </row>
    <row r="310" spans="6:9" x14ac:dyDescent="0.25">
      <c r="F310" s="20">
        <f t="shared" si="20"/>
        <v>231489.5</v>
      </c>
      <c r="G310" s="21">
        <f t="shared" si="18"/>
        <v>0.2508430420711974</v>
      </c>
      <c r="H310" s="20">
        <f t="shared" si="21"/>
        <v>309000</v>
      </c>
      <c r="I310" s="20">
        <f t="shared" si="19"/>
        <v>77510.5</v>
      </c>
    </row>
    <row r="311" spans="6:9" x14ac:dyDescent="0.25">
      <c r="F311" s="20">
        <f t="shared" si="20"/>
        <v>232139.5</v>
      </c>
      <c r="G311" s="21">
        <f t="shared" si="18"/>
        <v>0.25116290322580648</v>
      </c>
      <c r="H311" s="20">
        <f t="shared" si="21"/>
        <v>310000</v>
      </c>
      <c r="I311" s="20">
        <f t="shared" si="19"/>
        <v>77860.5</v>
      </c>
    </row>
    <row r="312" spans="6:9" x14ac:dyDescent="0.25">
      <c r="F312" s="20">
        <f t="shared" si="20"/>
        <v>232789.5</v>
      </c>
      <c r="G312" s="21">
        <f t="shared" si="18"/>
        <v>0.25148070739549838</v>
      </c>
      <c r="H312" s="20">
        <f t="shared" si="21"/>
        <v>311000</v>
      </c>
      <c r="I312" s="20">
        <f t="shared" si="19"/>
        <v>78210.5</v>
      </c>
    </row>
    <row r="313" spans="6:9" x14ac:dyDescent="0.25">
      <c r="F313" s="20">
        <f t="shared" si="20"/>
        <v>233439.5</v>
      </c>
      <c r="G313" s="21">
        <f t="shared" si="18"/>
        <v>0.25179647435897434</v>
      </c>
      <c r="H313" s="20">
        <f t="shared" si="21"/>
        <v>312000</v>
      </c>
      <c r="I313" s="20">
        <f t="shared" si="19"/>
        <v>78560.5</v>
      </c>
    </row>
    <row r="314" spans="6:9" x14ac:dyDescent="0.25">
      <c r="F314" s="20">
        <f t="shared" si="20"/>
        <v>234089.5</v>
      </c>
      <c r="G314" s="21">
        <f t="shared" si="18"/>
        <v>0.2521102236421725</v>
      </c>
      <c r="H314" s="20">
        <f t="shared" si="21"/>
        <v>313000</v>
      </c>
      <c r="I314" s="20">
        <f t="shared" si="19"/>
        <v>78910.5</v>
      </c>
    </row>
    <row r="315" spans="6:9" x14ac:dyDescent="0.25">
      <c r="F315" s="20">
        <f t="shared" si="20"/>
        <v>234739.5</v>
      </c>
      <c r="G315" s="21">
        <f t="shared" si="18"/>
        <v>0.25242197452229298</v>
      </c>
      <c r="H315" s="20">
        <f t="shared" si="21"/>
        <v>314000</v>
      </c>
      <c r="I315" s="20">
        <f t="shared" si="19"/>
        <v>79260.5</v>
      </c>
    </row>
    <row r="316" spans="6:9" x14ac:dyDescent="0.25">
      <c r="F316" s="20">
        <f t="shared" si="20"/>
        <v>235389.5</v>
      </c>
      <c r="G316" s="21">
        <f t="shared" si="18"/>
        <v>0.25273174603174603</v>
      </c>
      <c r="H316" s="20">
        <f t="shared" si="21"/>
        <v>315000</v>
      </c>
      <c r="I316" s="20">
        <f t="shared" si="19"/>
        <v>79610.5</v>
      </c>
    </row>
    <row r="317" spans="6:9" x14ac:dyDescent="0.25">
      <c r="F317" s="20">
        <f t="shared" si="20"/>
        <v>236039.5</v>
      </c>
      <c r="G317" s="21">
        <f t="shared" si="18"/>
        <v>0.25303955696202529</v>
      </c>
      <c r="H317" s="20">
        <f t="shared" si="21"/>
        <v>316000</v>
      </c>
      <c r="I317" s="20">
        <f t="shared" si="19"/>
        <v>79960.5</v>
      </c>
    </row>
    <row r="318" spans="6:9" x14ac:dyDescent="0.25">
      <c r="F318" s="20">
        <f t="shared" si="20"/>
        <v>236689.5</v>
      </c>
      <c r="G318" s="21">
        <f t="shared" si="18"/>
        <v>0.25334542586750791</v>
      </c>
      <c r="H318" s="20">
        <f t="shared" si="21"/>
        <v>317000</v>
      </c>
      <c r="I318" s="20">
        <f t="shared" si="19"/>
        <v>80310.5</v>
      </c>
    </row>
    <row r="319" spans="6:9" x14ac:dyDescent="0.25">
      <c r="F319" s="20">
        <f t="shared" si="20"/>
        <v>237339.5</v>
      </c>
      <c r="G319" s="21">
        <f t="shared" si="18"/>
        <v>0.25364937106918239</v>
      </c>
      <c r="H319" s="20">
        <f t="shared" si="21"/>
        <v>318000</v>
      </c>
      <c r="I319" s="20">
        <f t="shared" si="19"/>
        <v>80660.5</v>
      </c>
    </row>
    <row r="320" spans="6:9" x14ac:dyDescent="0.25">
      <c r="F320" s="20">
        <f t="shared" si="20"/>
        <v>237989.5</v>
      </c>
      <c r="G320" s="21">
        <f t="shared" si="18"/>
        <v>0.25395141065830723</v>
      </c>
      <c r="H320" s="20">
        <f t="shared" si="21"/>
        <v>319000</v>
      </c>
      <c r="I320" s="20">
        <f t="shared" si="19"/>
        <v>81010.5</v>
      </c>
    </row>
    <row r="321" spans="6:9" x14ac:dyDescent="0.25">
      <c r="F321" s="20">
        <f t="shared" si="20"/>
        <v>238639.5</v>
      </c>
      <c r="G321" s="21">
        <f t="shared" si="18"/>
        <v>0.25425156249999997</v>
      </c>
      <c r="H321" s="20">
        <f t="shared" si="21"/>
        <v>320000</v>
      </c>
      <c r="I321" s="20">
        <f t="shared" si="19"/>
        <v>81360.5</v>
      </c>
    </row>
    <row r="322" spans="6:9" x14ac:dyDescent="0.25">
      <c r="F322" s="20">
        <f t="shared" si="20"/>
        <v>239289.5</v>
      </c>
      <c r="G322" s="21">
        <f t="shared" si="18"/>
        <v>0.25454984423676014</v>
      </c>
      <c r="H322" s="20">
        <f t="shared" si="21"/>
        <v>321000</v>
      </c>
      <c r="I322" s="20">
        <f t="shared" si="19"/>
        <v>81710.5</v>
      </c>
    </row>
    <row r="323" spans="6:9" x14ac:dyDescent="0.25">
      <c r="F323" s="20">
        <f t="shared" si="20"/>
        <v>239939.5</v>
      </c>
      <c r="G323" s="21">
        <f t="shared" ref="G323:G386" si="22">I323/H323</f>
        <v>0.25484627329192544</v>
      </c>
      <c r="H323" s="20">
        <f t="shared" si="21"/>
        <v>322000</v>
      </c>
      <c r="I323" s="20">
        <f t="shared" ref="I323:I386" si="23">IF(H323&lt;=C$11,0,(((H323-C$11)-INDEX(C$3:C$9,MATCH((H323-C$11),C$3:C$9,1),1))*INDEX(B$3:B$9,MATCH((H323-C$11),C$3:C$9,1),1))+INDEX(D$3:D$9,MATCH((H323-C$11),C$3:C$9,1),1))</f>
        <v>82060.5</v>
      </c>
    </row>
    <row r="324" spans="6:9" x14ac:dyDescent="0.25">
      <c r="F324" s="20">
        <f t="shared" ref="F324:F387" si="24">H324-I324</f>
        <v>240589.5</v>
      </c>
      <c r="G324" s="21">
        <f t="shared" si="22"/>
        <v>0.25514086687306503</v>
      </c>
      <c r="H324" s="20">
        <f t="shared" ref="H324:H387" si="25">H323+1000</f>
        <v>323000</v>
      </c>
      <c r="I324" s="20">
        <f t="shared" si="23"/>
        <v>82410.5</v>
      </c>
    </row>
    <row r="325" spans="6:9" x14ac:dyDescent="0.25">
      <c r="F325" s="20">
        <f t="shared" si="24"/>
        <v>241239.5</v>
      </c>
      <c r="G325" s="21">
        <f t="shared" si="22"/>
        <v>0.25543364197530866</v>
      </c>
      <c r="H325" s="20">
        <f t="shared" si="25"/>
        <v>324000</v>
      </c>
      <c r="I325" s="20">
        <f t="shared" si="23"/>
        <v>82760.5</v>
      </c>
    </row>
    <row r="326" spans="6:9" x14ac:dyDescent="0.25">
      <c r="F326" s="20">
        <f t="shared" si="24"/>
        <v>241889.5</v>
      </c>
      <c r="G326" s="21">
        <f t="shared" si="22"/>
        <v>0.25572461538461538</v>
      </c>
      <c r="H326" s="20">
        <f t="shared" si="25"/>
        <v>325000</v>
      </c>
      <c r="I326" s="20">
        <f t="shared" si="23"/>
        <v>83110.5</v>
      </c>
    </row>
    <row r="327" spans="6:9" x14ac:dyDescent="0.25">
      <c r="F327" s="20">
        <f t="shared" si="24"/>
        <v>242539.5</v>
      </c>
      <c r="G327" s="21">
        <f t="shared" si="22"/>
        <v>0.25601380368098159</v>
      </c>
      <c r="H327" s="20">
        <f t="shared" si="25"/>
        <v>326000</v>
      </c>
      <c r="I327" s="20">
        <f t="shared" si="23"/>
        <v>83460.5</v>
      </c>
    </row>
    <row r="328" spans="6:9" x14ac:dyDescent="0.25">
      <c r="F328" s="20">
        <f t="shared" si="24"/>
        <v>243189.5</v>
      </c>
      <c r="G328" s="21">
        <f t="shared" si="22"/>
        <v>0.25630122324159021</v>
      </c>
      <c r="H328" s="20">
        <f t="shared" si="25"/>
        <v>327000</v>
      </c>
      <c r="I328" s="20">
        <f t="shared" si="23"/>
        <v>83810.5</v>
      </c>
    </row>
    <row r="329" spans="6:9" x14ac:dyDescent="0.25">
      <c r="F329" s="20">
        <f t="shared" si="24"/>
        <v>243839.5</v>
      </c>
      <c r="G329" s="21">
        <f t="shared" si="22"/>
        <v>0.25658689024390247</v>
      </c>
      <c r="H329" s="20">
        <f t="shared" si="25"/>
        <v>328000</v>
      </c>
      <c r="I329" s="20">
        <f t="shared" si="23"/>
        <v>84160.5</v>
      </c>
    </row>
    <row r="330" spans="6:9" x14ac:dyDescent="0.25">
      <c r="F330" s="20">
        <f t="shared" si="24"/>
        <v>244489.5</v>
      </c>
      <c r="G330" s="21">
        <f t="shared" si="22"/>
        <v>0.25687082066869299</v>
      </c>
      <c r="H330" s="20">
        <f t="shared" si="25"/>
        <v>329000</v>
      </c>
      <c r="I330" s="20">
        <f t="shared" si="23"/>
        <v>84510.5</v>
      </c>
    </row>
    <row r="331" spans="6:9" x14ac:dyDescent="0.25">
      <c r="F331" s="20">
        <f t="shared" si="24"/>
        <v>245139.5</v>
      </c>
      <c r="G331" s="21">
        <f t="shared" si="22"/>
        <v>0.25715303030303033</v>
      </c>
      <c r="H331" s="20">
        <f t="shared" si="25"/>
        <v>330000</v>
      </c>
      <c r="I331" s="20">
        <f t="shared" si="23"/>
        <v>84860.5</v>
      </c>
    </row>
    <row r="332" spans="6:9" x14ac:dyDescent="0.25">
      <c r="F332" s="20">
        <f t="shared" si="24"/>
        <v>245789.5</v>
      </c>
      <c r="G332" s="21">
        <f t="shared" si="22"/>
        <v>0.25743353474320241</v>
      </c>
      <c r="H332" s="20">
        <f t="shared" si="25"/>
        <v>331000</v>
      </c>
      <c r="I332" s="20">
        <f t="shared" si="23"/>
        <v>85210.5</v>
      </c>
    </row>
    <row r="333" spans="6:9" x14ac:dyDescent="0.25">
      <c r="F333" s="20">
        <f t="shared" si="24"/>
        <v>246439.5</v>
      </c>
      <c r="G333" s="21">
        <f t="shared" si="22"/>
        <v>0.25771234939759036</v>
      </c>
      <c r="H333" s="20">
        <f t="shared" si="25"/>
        <v>332000</v>
      </c>
      <c r="I333" s="20">
        <f t="shared" si="23"/>
        <v>85560.5</v>
      </c>
    </row>
    <row r="334" spans="6:9" x14ac:dyDescent="0.25">
      <c r="F334" s="20">
        <f t="shared" si="24"/>
        <v>247089.5</v>
      </c>
      <c r="G334" s="21">
        <f t="shared" si="22"/>
        <v>0.25798948948948947</v>
      </c>
      <c r="H334" s="20">
        <f t="shared" si="25"/>
        <v>333000</v>
      </c>
      <c r="I334" s="20">
        <f t="shared" si="23"/>
        <v>85910.5</v>
      </c>
    </row>
    <row r="335" spans="6:9" x14ac:dyDescent="0.25">
      <c r="F335" s="20">
        <f t="shared" si="24"/>
        <v>247739.5</v>
      </c>
      <c r="G335" s="21">
        <f t="shared" si="22"/>
        <v>0.25826497005988025</v>
      </c>
      <c r="H335" s="20">
        <f t="shared" si="25"/>
        <v>334000</v>
      </c>
      <c r="I335" s="20">
        <f t="shared" si="23"/>
        <v>86260.5</v>
      </c>
    </row>
    <row r="336" spans="6:9" x14ac:dyDescent="0.25">
      <c r="F336" s="20">
        <f t="shared" si="24"/>
        <v>248389.5</v>
      </c>
      <c r="G336" s="21">
        <f t="shared" si="22"/>
        <v>0.25853880597014928</v>
      </c>
      <c r="H336" s="20">
        <f t="shared" si="25"/>
        <v>335000</v>
      </c>
      <c r="I336" s="20">
        <f t="shared" si="23"/>
        <v>86610.5</v>
      </c>
    </row>
    <row r="337" spans="6:9" x14ac:dyDescent="0.25">
      <c r="F337" s="20">
        <f t="shared" si="24"/>
        <v>249039.5</v>
      </c>
      <c r="G337" s="21">
        <f t="shared" si="22"/>
        <v>0.25881101190476191</v>
      </c>
      <c r="H337" s="20">
        <f t="shared" si="25"/>
        <v>336000</v>
      </c>
      <c r="I337" s="20">
        <f t="shared" si="23"/>
        <v>86960.5</v>
      </c>
    </row>
    <row r="338" spans="6:9" x14ac:dyDescent="0.25">
      <c r="F338" s="20">
        <f t="shared" si="24"/>
        <v>249689.5</v>
      </c>
      <c r="G338" s="21">
        <f t="shared" si="22"/>
        <v>0.25908160237388722</v>
      </c>
      <c r="H338" s="20">
        <f t="shared" si="25"/>
        <v>337000</v>
      </c>
      <c r="I338" s="20">
        <f t="shared" si="23"/>
        <v>87310.5</v>
      </c>
    </row>
    <row r="339" spans="6:9" x14ac:dyDescent="0.25">
      <c r="F339" s="20">
        <f t="shared" si="24"/>
        <v>250339.5</v>
      </c>
      <c r="G339" s="21">
        <f t="shared" si="22"/>
        <v>0.25935059171597635</v>
      </c>
      <c r="H339" s="20">
        <f t="shared" si="25"/>
        <v>338000</v>
      </c>
      <c r="I339" s="20">
        <f t="shared" si="23"/>
        <v>87660.5</v>
      </c>
    </row>
    <row r="340" spans="6:9" x14ac:dyDescent="0.25">
      <c r="F340" s="20">
        <f t="shared" si="24"/>
        <v>250989.5</v>
      </c>
      <c r="G340" s="21">
        <f t="shared" si="22"/>
        <v>0.25961799410029496</v>
      </c>
      <c r="H340" s="20">
        <f t="shared" si="25"/>
        <v>339000</v>
      </c>
      <c r="I340" s="20">
        <f t="shared" si="23"/>
        <v>88010.5</v>
      </c>
    </row>
    <row r="341" spans="6:9" x14ac:dyDescent="0.25">
      <c r="F341" s="20">
        <f t="shared" si="24"/>
        <v>251639.5</v>
      </c>
      <c r="G341" s="21">
        <f t="shared" si="22"/>
        <v>0.25988382352941175</v>
      </c>
      <c r="H341" s="20">
        <f t="shared" si="25"/>
        <v>340000</v>
      </c>
      <c r="I341" s="20">
        <f t="shared" si="23"/>
        <v>88360.5</v>
      </c>
    </row>
    <row r="342" spans="6:9" x14ac:dyDescent="0.25">
      <c r="F342" s="20">
        <f t="shared" si="24"/>
        <v>252289.5</v>
      </c>
      <c r="G342" s="21">
        <f t="shared" si="22"/>
        <v>0.26014809384164223</v>
      </c>
      <c r="H342" s="20">
        <f t="shared" si="25"/>
        <v>341000</v>
      </c>
      <c r="I342" s="20">
        <f t="shared" si="23"/>
        <v>88710.5</v>
      </c>
    </row>
    <row r="343" spans="6:9" x14ac:dyDescent="0.25">
      <c r="F343" s="20">
        <f t="shared" si="24"/>
        <v>252939.5</v>
      </c>
      <c r="G343" s="21">
        <f t="shared" si="22"/>
        <v>0.26041081871345029</v>
      </c>
      <c r="H343" s="20">
        <f t="shared" si="25"/>
        <v>342000</v>
      </c>
      <c r="I343" s="20">
        <f t="shared" si="23"/>
        <v>89060.5</v>
      </c>
    </row>
    <row r="344" spans="6:9" x14ac:dyDescent="0.25">
      <c r="F344" s="20">
        <f t="shared" si="24"/>
        <v>253589.5</v>
      </c>
      <c r="G344" s="21">
        <f t="shared" si="22"/>
        <v>0.26067201166180759</v>
      </c>
      <c r="H344" s="20">
        <f t="shared" si="25"/>
        <v>343000</v>
      </c>
      <c r="I344" s="20">
        <f t="shared" si="23"/>
        <v>89410.5</v>
      </c>
    </row>
    <row r="345" spans="6:9" x14ac:dyDescent="0.25">
      <c r="F345" s="20">
        <f t="shared" si="24"/>
        <v>254239.5</v>
      </c>
      <c r="G345" s="21">
        <f t="shared" si="22"/>
        <v>0.26093168604651162</v>
      </c>
      <c r="H345" s="20">
        <f t="shared" si="25"/>
        <v>344000</v>
      </c>
      <c r="I345" s="20">
        <f t="shared" si="23"/>
        <v>89760.5</v>
      </c>
    </row>
    <row r="346" spans="6:9" x14ac:dyDescent="0.25">
      <c r="F346" s="20">
        <f t="shared" si="24"/>
        <v>254889.5</v>
      </c>
      <c r="G346" s="21">
        <f t="shared" si="22"/>
        <v>0.26118985507246378</v>
      </c>
      <c r="H346" s="20">
        <f t="shared" si="25"/>
        <v>345000</v>
      </c>
      <c r="I346" s="20">
        <f t="shared" si="23"/>
        <v>90110.5</v>
      </c>
    </row>
    <row r="347" spans="6:9" x14ac:dyDescent="0.25">
      <c r="F347" s="20">
        <f t="shared" si="24"/>
        <v>255539.5</v>
      </c>
      <c r="G347" s="21">
        <f t="shared" si="22"/>
        <v>0.26144653179190752</v>
      </c>
      <c r="H347" s="20">
        <f t="shared" si="25"/>
        <v>346000</v>
      </c>
      <c r="I347" s="20">
        <f t="shared" si="23"/>
        <v>90460.5</v>
      </c>
    </row>
    <row r="348" spans="6:9" x14ac:dyDescent="0.25">
      <c r="F348" s="20">
        <f t="shared" si="24"/>
        <v>256189.5</v>
      </c>
      <c r="G348" s="21">
        <f t="shared" si="22"/>
        <v>0.26170172910662826</v>
      </c>
      <c r="H348" s="20">
        <f t="shared" si="25"/>
        <v>347000</v>
      </c>
      <c r="I348" s="20">
        <f t="shared" si="23"/>
        <v>90810.5</v>
      </c>
    </row>
    <row r="349" spans="6:9" x14ac:dyDescent="0.25">
      <c r="F349" s="20">
        <f t="shared" si="24"/>
        <v>256839.5</v>
      </c>
      <c r="G349" s="21">
        <f t="shared" si="22"/>
        <v>0.26195545977011492</v>
      </c>
      <c r="H349" s="20">
        <f t="shared" si="25"/>
        <v>348000</v>
      </c>
      <c r="I349" s="20">
        <f t="shared" si="23"/>
        <v>91160.5</v>
      </c>
    </row>
    <row r="350" spans="6:9" x14ac:dyDescent="0.25">
      <c r="F350" s="20">
        <f t="shared" si="24"/>
        <v>257489.5</v>
      </c>
      <c r="G350" s="21">
        <f t="shared" si="22"/>
        <v>0.26220773638968481</v>
      </c>
      <c r="H350" s="20">
        <f t="shared" si="25"/>
        <v>349000</v>
      </c>
      <c r="I350" s="20">
        <f t="shared" si="23"/>
        <v>91510.5</v>
      </c>
    </row>
    <row r="351" spans="6:9" x14ac:dyDescent="0.25">
      <c r="F351" s="20">
        <f t="shared" si="24"/>
        <v>258139.5</v>
      </c>
      <c r="G351" s="21">
        <f t="shared" si="22"/>
        <v>0.26245857142857143</v>
      </c>
      <c r="H351" s="20">
        <f t="shared" si="25"/>
        <v>350000</v>
      </c>
      <c r="I351" s="20">
        <f t="shared" si="23"/>
        <v>91860.5</v>
      </c>
    </row>
    <row r="352" spans="6:9" x14ac:dyDescent="0.25">
      <c r="F352" s="20">
        <f t="shared" si="24"/>
        <v>258789.5</v>
      </c>
      <c r="G352" s="21">
        <f t="shared" si="22"/>
        <v>0.26270797720797723</v>
      </c>
      <c r="H352" s="20">
        <f t="shared" si="25"/>
        <v>351000</v>
      </c>
      <c r="I352" s="20">
        <f t="shared" si="23"/>
        <v>92210.5</v>
      </c>
    </row>
    <row r="353" spans="6:9" x14ac:dyDescent="0.25">
      <c r="F353" s="20">
        <f t="shared" si="24"/>
        <v>259439.5</v>
      </c>
      <c r="G353" s="21">
        <f t="shared" si="22"/>
        <v>0.26295596590909093</v>
      </c>
      <c r="H353" s="20">
        <f t="shared" si="25"/>
        <v>352000</v>
      </c>
      <c r="I353" s="20">
        <f t="shared" si="23"/>
        <v>92560.5</v>
      </c>
    </row>
    <row r="354" spans="6:9" x14ac:dyDescent="0.25">
      <c r="F354" s="20">
        <f t="shared" si="24"/>
        <v>260089.5</v>
      </c>
      <c r="G354" s="21">
        <f t="shared" si="22"/>
        <v>0.26320254957507083</v>
      </c>
      <c r="H354" s="20">
        <f t="shared" si="25"/>
        <v>353000</v>
      </c>
      <c r="I354" s="20">
        <f t="shared" si="23"/>
        <v>92910.5</v>
      </c>
    </row>
    <row r="355" spans="6:9" x14ac:dyDescent="0.25">
      <c r="F355" s="20">
        <f t="shared" si="24"/>
        <v>260739.5</v>
      </c>
      <c r="G355" s="21">
        <f t="shared" si="22"/>
        <v>0.26344774011299438</v>
      </c>
      <c r="H355" s="20">
        <f t="shared" si="25"/>
        <v>354000</v>
      </c>
      <c r="I355" s="20">
        <f t="shared" si="23"/>
        <v>93260.5</v>
      </c>
    </row>
    <row r="356" spans="6:9" x14ac:dyDescent="0.25">
      <c r="F356" s="20">
        <f t="shared" si="24"/>
        <v>261389.5</v>
      </c>
      <c r="G356" s="21">
        <f t="shared" si="22"/>
        <v>0.26369154929577465</v>
      </c>
      <c r="H356" s="20">
        <f t="shared" si="25"/>
        <v>355000</v>
      </c>
      <c r="I356" s="20">
        <f t="shared" si="23"/>
        <v>93610.5</v>
      </c>
    </row>
    <row r="357" spans="6:9" x14ac:dyDescent="0.25">
      <c r="F357" s="20">
        <f t="shared" si="24"/>
        <v>262039.5</v>
      </c>
      <c r="G357" s="21">
        <f t="shared" si="22"/>
        <v>0.26393398876404495</v>
      </c>
      <c r="H357" s="20">
        <f t="shared" si="25"/>
        <v>356000</v>
      </c>
      <c r="I357" s="20">
        <f t="shared" si="23"/>
        <v>93960.5</v>
      </c>
    </row>
    <row r="358" spans="6:9" x14ac:dyDescent="0.25">
      <c r="F358" s="20">
        <f t="shared" si="24"/>
        <v>262689.5</v>
      </c>
      <c r="G358" s="21">
        <f t="shared" si="22"/>
        <v>0.26417507002801122</v>
      </c>
      <c r="H358" s="20">
        <f t="shared" si="25"/>
        <v>357000</v>
      </c>
      <c r="I358" s="20">
        <f t="shared" si="23"/>
        <v>94310.5</v>
      </c>
    </row>
    <row r="359" spans="6:9" x14ac:dyDescent="0.25">
      <c r="F359" s="20">
        <f t="shared" si="24"/>
        <v>263339.5</v>
      </c>
      <c r="G359" s="21">
        <f t="shared" si="22"/>
        <v>0.26441480446927373</v>
      </c>
      <c r="H359" s="20">
        <f t="shared" si="25"/>
        <v>358000</v>
      </c>
      <c r="I359" s="20">
        <f t="shared" si="23"/>
        <v>94660.5</v>
      </c>
    </row>
    <row r="360" spans="6:9" x14ac:dyDescent="0.25">
      <c r="F360" s="20">
        <f t="shared" si="24"/>
        <v>263989.5</v>
      </c>
      <c r="G360" s="21">
        <f t="shared" si="22"/>
        <v>0.26465320334261838</v>
      </c>
      <c r="H360" s="20">
        <f t="shared" si="25"/>
        <v>359000</v>
      </c>
      <c r="I360" s="20">
        <f t="shared" si="23"/>
        <v>95010.5</v>
      </c>
    </row>
    <row r="361" spans="6:9" x14ac:dyDescent="0.25">
      <c r="F361" s="20">
        <f t="shared" si="24"/>
        <v>264639.5</v>
      </c>
      <c r="G361" s="21">
        <f t="shared" si="22"/>
        <v>0.26489027777777779</v>
      </c>
      <c r="H361" s="20">
        <f t="shared" si="25"/>
        <v>360000</v>
      </c>
      <c r="I361" s="20">
        <f t="shared" si="23"/>
        <v>95360.5</v>
      </c>
    </row>
    <row r="362" spans="6:9" x14ac:dyDescent="0.25">
      <c r="F362" s="20">
        <f t="shared" si="24"/>
        <v>265289.5</v>
      </c>
      <c r="G362" s="21">
        <f t="shared" si="22"/>
        <v>0.26512603878116342</v>
      </c>
      <c r="H362" s="20">
        <f t="shared" si="25"/>
        <v>361000</v>
      </c>
      <c r="I362" s="20">
        <f t="shared" si="23"/>
        <v>95710.5</v>
      </c>
    </row>
    <row r="363" spans="6:9" x14ac:dyDescent="0.25">
      <c r="F363" s="20">
        <f t="shared" si="24"/>
        <v>265939.5</v>
      </c>
      <c r="G363" s="21">
        <f t="shared" si="22"/>
        <v>0.26536049723756905</v>
      </c>
      <c r="H363" s="20">
        <f t="shared" si="25"/>
        <v>362000</v>
      </c>
      <c r="I363" s="20">
        <f t="shared" si="23"/>
        <v>96060.5</v>
      </c>
    </row>
    <row r="364" spans="6:9" x14ac:dyDescent="0.25">
      <c r="F364" s="20">
        <f t="shared" si="24"/>
        <v>266589.5</v>
      </c>
      <c r="G364" s="21">
        <f t="shared" si="22"/>
        <v>0.26559366391184575</v>
      </c>
      <c r="H364" s="20">
        <f t="shared" si="25"/>
        <v>363000</v>
      </c>
      <c r="I364" s="20">
        <f t="shared" si="23"/>
        <v>96410.5</v>
      </c>
    </row>
    <row r="365" spans="6:9" x14ac:dyDescent="0.25">
      <c r="F365" s="20">
        <f t="shared" si="24"/>
        <v>267239.5</v>
      </c>
      <c r="G365" s="21">
        <f t="shared" si="22"/>
        <v>0.26582554945054943</v>
      </c>
      <c r="H365" s="20">
        <f t="shared" si="25"/>
        <v>364000</v>
      </c>
      <c r="I365" s="20">
        <f t="shared" si="23"/>
        <v>96760.5</v>
      </c>
    </row>
    <row r="366" spans="6:9" x14ac:dyDescent="0.25">
      <c r="F366" s="20">
        <f t="shared" si="24"/>
        <v>267889.5</v>
      </c>
      <c r="G366" s="21">
        <f t="shared" si="22"/>
        <v>0.26605616438356167</v>
      </c>
      <c r="H366" s="20">
        <f t="shared" si="25"/>
        <v>365000</v>
      </c>
      <c r="I366" s="20">
        <f t="shared" si="23"/>
        <v>97110.5</v>
      </c>
    </row>
    <row r="367" spans="6:9" x14ac:dyDescent="0.25">
      <c r="F367" s="20">
        <f t="shared" si="24"/>
        <v>268539.5</v>
      </c>
      <c r="G367" s="21">
        <f t="shared" si="22"/>
        <v>0.26628551912568305</v>
      </c>
      <c r="H367" s="20">
        <f t="shared" si="25"/>
        <v>366000</v>
      </c>
      <c r="I367" s="20">
        <f t="shared" si="23"/>
        <v>97460.5</v>
      </c>
    </row>
    <row r="368" spans="6:9" x14ac:dyDescent="0.25">
      <c r="F368" s="20">
        <f t="shared" si="24"/>
        <v>269189.5</v>
      </c>
      <c r="G368" s="21">
        <f t="shared" si="22"/>
        <v>0.26651362397820161</v>
      </c>
      <c r="H368" s="20">
        <f t="shared" si="25"/>
        <v>367000</v>
      </c>
      <c r="I368" s="20">
        <f t="shared" si="23"/>
        <v>97810.5</v>
      </c>
    </row>
    <row r="369" spans="6:9" x14ac:dyDescent="0.25">
      <c r="F369" s="20">
        <f t="shared" si="24"/>
        <v>269839.5</v>
      </c>
      <c r="G369" s="21">
        <f t="shared" si="22"/>
        <v>0.2667404891304348</v>
      </c>
      <c r="H369" s="20">
        <f t="shared" si="25"/>
        <v>368000</v>
      </c>
      <c r="I369" s="20">
        <f t="shared" si="23"/>
        <v>98160.5</v>
      </c>
    </row>
    <row r="370" spans="6:9" x14ac:dyDescent="0.25">
      <c r="F370" s="20">
        <f t="shared" si="24"/>
        <v>270489.5</v>
      </c>
      <c r="G370" s="21">
        <f t="shared" si="22"/>
        <v>0.26696612466124664</v>
      </c>
      <c r="H370" s="20">
        <f t="shared" si="25"/>
        <v>369000</v>
      </c>
      <c r="I370" s="20">
        <f t="shared" si="23"/>
        <v>98510.5</v>
      </c>
    </row>
    <row r="371" spans="6:9" x14ac:dyDescent="0.25">
      <c r="F371" s="20">
        <f t="shared" si="24"/>
        <v>271139.5</v>
      </c>
      <c r="G371" s="21">
        <f t="shared" si="22"/>
        <v>0.26719054054054053</v>
      </c>
      <c r="H371" s="20">
        <f t="shared" si="25"/>
        <v>370000</v>
      </c>
      <c r="I371" s="20">
        <f t="shared" si="23"/>
        <v>98860.5</v>
      </c>
    </row>
    <row r="372" spans="6:9" x14ac:dyDescent="0.25">
      <c r="F372" s="20">
        <f t="shared" si="24"/>
        <v>271789.5</v>
      </c>
      <c r="G372" s="21">
        <f t="shared" si="22"/>
        <v>0.26741374663072776</v>
      </c>
      <c r="H372" s="20">
        <f t="shared" si="25"/>
        <v>371000</v>
      </c>
      <c r="I372" s="20">
        <f t="shared" si="23"/>
        <v>99210.5</v>
      </c>
    </row>
    <row r="373" spans="6:9" x14ac:dyDescent="0.25">
      <c r="F373" s="20">
        <f t="shared" si="24"/>
        <v>272439.5</v>
      </c>
      <c r="G373" s="21">
        <f t="shared" si="22"/>
        <v>0.26763575268817202</v>
      </c>
      <c r="H373" s="20">
        <f t="shared" si="25"/>
        <v>372000</v>
      </c>
      <c r="I373" s="20">
        <f t="shared" si="23"/>
        <v>99560.5</v>
      </c>
    </row>
    <row r="374" spans="6:9" x14ac:dyDescent="0.25">
      <c r="F374" s="20">
        <f t="shared" si="24"/>
        <v>273089.5</v>
      </c>
      <c r="G374" s="21">
        <f t="shared" si="22"/>
        <v>0.26785656836461125</v>
      </c>
      <c r="H374" s="20">
        <f t="shared" si="25"/>
        <v>373000</v>
      </c>
      <c r="I374" s="20">
        <f t="shared" si="23"/>
        <v>99910.5</v>
      </c>
    </row>
    <row r="375" spans="6:9" x14ac:dyDescent="0.25">
      <c r="F375" s="20">
        <f t="shared" si="24"/>
        <v>273739.5</v>
      </c>
      <c r="G375" s="21">
        <f t="shared" si="22"/>
        <v>0.26807620320855613</v>
      </c>
      <c r="H375" s="20">
        <f t="shared" si="25"/>
        <v>374000</v>
      </c>
      <c r="I375" s="20">
        <f t="shared" si="23"/>
        <v>100260.5</v>
      </c>
    </row>
    <row r="376" spans="6:9" x14ac:dyDescent="0.25">
      <c r="F376" s="20">
        <f t="shared" si="24"/>
        <v>274389.5</v>
      </c>
      <c r="G376" s="21">
        <f t="shared" si="22"/>
        <v>0.26829466666666668</v>
      </c>
      <c r="H376" s="20">
        <f t="shared" si="25"/>
        <v>375000</v>
      </c>
      <c r="I376" s="20">
        <f t="shared" si="23"/>
        <v>100610.5</v>
      </c>
    </row>
    <row r="377" spans="6:9" x14ac:dyDescent="0.25">
      <c r="F377" s="20">
        <f t="shared" si="24"/>
        <v>275039.5</v>
      </c>
      <c r="G377" s="21">
        <f t="shared" si="22"/>
        <v>0.26851196808510636</v>
      </c>
      <c r="H377" s="20">
        <f t="shared" si="25"/>
        <v>376000</v>
      </c>
      <c r="I377" s="20">
        <f t="shared" si="23"/>
        <v>100960.5</v>
      </c>
    </row>
    <row r="378" spans="6:9" x14ac:dyDescent="0.25">
      <c r="F378" s="20">
        <f t="shared" si="24"/>
        <v>275689.5</v>
      </c>
      <c r="G378" s="21">
        <f t="shared" si="22"/>
        <v>0.26872811671087532</v>
      </c>
      <c r="H378" s="20">
        <f t="shared" si="25"/>
        <v>377000</v>
      </c>
      <c r="I378" s="20">
        <f t="shared" si="23"/>
        <v>101310.5</v>
      </c>
    </row>
    <row r="379" spans="6:9" x14ac:dyDescent="0.25">
      <c r="F379" s="20">
        <f t="shared" si="24"/>
        <v>276339.5</v>
      </c>
      <c r="G379" s="21">
        <f t="shared" si="22"/>
        <v>0.26894312169312168</v>
      </c>
      <c r="H379" s="20">
        <f t="shared" si="25"/>
        <v>378000</v>
      </c>
      <c r="I379" s="20">
        <f t="shared" si="23"/>
        <v>101660.5</v>
      </c>
    </row>
    <row r="380" spans="6:9" x14ac:dyDescent="0.25">
      <c r="F380" s="20">
        <f t="shared" si="24"/>
        <v>276989.5</v>
      </c>
      <c r="G380" s="21">
        <f t="shared" si="22"/>
        <v>0.26915699208443272</v>
      </c>
      <c r="H380" s="20">
        <f t="shared" si="25"/>
        <v>379000</v>
      </c>
      <c r="I380" s="20">
        <f t="shared" si="23"/>
        <v>102010.5</v>
      </c>
    </row>
    <row r="381" spans="6:9" x14ac:dyDescent="0.25">
      <c r="F381" s="20">
        <f t="shared" si="24"/>
        <v>277639.5</v>
      </c>
      <c r="G381" s="21">
        <f t="shared" si="22"/>
        <v>0.26936973684210525</v>
      </c>
      <c r="H381" s="20">
        <f t="shared" si="25"/>
        <v>380000</v>
      </c>
      <c r="I381" s="20">
        <f t="shared" si="23"/>
        <v>102360.5</v>
      </c>
    </row>
    <row r="382" spans="6:9" x14ac:dyDescent="0.25">
      <c r="F382" s="20">
        <f t="shared" si="24"/>
        <v>278289.5</v>
      </c>
      <c r="G382" s="21">
        <f t="shared" si="22"/>
        <v>0.26958136482939632</v>
      </c>
      <c r="H382" s="20">
        <f t="shared" si="25"/>
        <v>381000</v>
      </c>
      <c r="I382" s="20">
        <f t="shared" si="23"/>
        <v>102710.5</v>
      </c>
    </row>
    <row r="383" spans="6:9" x14ac:dyDescent="0.25">
      <c r="F383" s="20">
        <f t="shared" si="24"/>
        <v>278939.5</v>
      </c>
      <c r="G383" s="21">
        <f t="shared" si="22"/>
        <v>0.26979188481675392</v>
      </c>
      <c r="H383" s="20">
        <f t="shared" si="25"/>
        <v>382000</v>
      </c>
      <c r="I383" s="20">
        <f t="shared" si="23"/>
        <v>103060.5</v>
      </c>
    </row>
    <row r="384" spans="6:9" x14ac:dyDescent="0.25">
      <c r="F384" s="20">
        <f t="shared" si="24"/>
        <v>279589.5</v>
      </c>
      <c r="G384" s="21">
        <f t="shared" si="22"/>
        <v>0.2700013054830287</v>
      </c>
      <c r="H384" s="20">
        <f t="shared" si="25"/>
        <v>383000</v>
      </c>
      <c r="I384" s="20">
        <f t="shared" si="23"/>
        <v>103410.5</v>
      </c>
    </row>
    <row r="385" spans="6:9" x14ac:dyDescent="0.25">
      <c r="F385" s="20">
        <f t="shared" si="24"/>
        <v>280239.5</v>
      </c>
      <c r="G385" s="21">
        <f t="shared" si="22"/>
        <v>0.27020963541666665</v>
      </c>
      <c r="H385" s="20">
        <f t="shared" si="25"/>
        <v>384000</v>
      </c>
      <c r="I385" s="20">
        <f t="shared" si="23"/>
        <v>103760.5</v>
      </c>
    </row>
    <row r="386" spans="6:9" x14ac:dyDescent="0.25">
      <c r="F386" s="20">
        <f t="shared" si="24"/>
        <v>280889.5</v>
      </c>
      <c r="G386" s="21">
        <f t="shared" si="22"/>
        <v>0.27041688311688311</v>
      </c>
      <c r="H386" s="20">
        <f t="shared" si="25"/>
        <v>385000</v>
      </c>
      <c r="I386" s="20">
        <f t="shared" si="23"/>
        <v>104110.5</v>
      </c>
    </row>
    <row r="387" spans="6:9" x14ac:dyDescent="0.25">
      <c r="F387" s="20">
        <f t="shared" si="24"/>
        <v>281539.5</v>
      </c>
      <c r="G387" s="21">
        <f t="shared" ref="G387:G450" si="26">I387/H387</f>
        <v>0.27062305699481864</v>
      </c>
      <c r="H387" s="20">
        <f t="shared" si="25"/>
        <v>386000</v>
      </c>
      <c r="I387" s="20">
        <f t="shared" ref="I387:I450" si="27">IF(H387&lt;=C$11,0,(((H387-C$11)-INDEX(C$3:C$9,MATCH((H387-C$11),C$3:C$9,1),1))*INDEX(B$3:B$9,MATCH((H387-C$11),C$3:C$9,1),1))+INDEX(D$3:D$9,MATCH((H387-C$11),C$3:C$9,1),1))</f>
        <v>104460.5</v>
      </c>
    </row>
    <row r="388" spans="6:9" x14ac:dyDescent="0.25">
      <c r="F388" s="20">
        <f t="shared" ref="F388:F451" si="28">H388-I388</f>
        <v>282189.5</v>
      </c>
      <c r="G388" s="21">
        <f t="shared" si="26"/>
        <v>0.27082816537467702</v>
      </c>
      <c r="H388" s="20">
        <f t="shared" ref="H388:H451" si="29">H387+1000</f>
        <v>387000</v>
      </c>
      <c r="I388" s="20">
        <f t="shared" si="27"/>
        <v>104810.5</v>
      </c>
    </row>
    <row r="389" spans="6:9" x14ac:dyDescent="0.25">
      <c r="F389" s="20">
        <f t="shared" si="28"/>
        <v>282839.5</v>
      </c>
      <c r="G389" s="21">
        <f t="shared" si="26"/>
        <v>0.27103221649484538</v>
      </c>
      <c r="H389" s="20">
        <f t="shared" si="29"/>
        <v>388000</v>
      </c>
      <c r="I389" s="20">
        <f t="shared" si="27"/>
        <v>105160.5</v>
      </c>
    </row>
    <row r="390" spans="6:9" x14ac:dyDescent="0.25">
      <c r="F390" s="20">
        <f t="shared" si="28"/>
        <v>283489.5</v>
      </c>
      <c r="G390" s="21">
        <f t="shared" si="26"/>
        <v>0.27123521850899746</v>
      </c>
      <c r="H390" s="20">
        <f t="shared" si="29"/>
        <v>389000</v>
      </c>
      <c r="I390" s="20">
        <f t="shared" si="27"/>
        <v>105510.5</v>
      </c>
    </row>
    <row r="391" spans="6:9" x14ac:dyDescent="0.25">
      <c r="F391" s="20">
        <f t="shared" si="28"/>
        <v>284139.5</v>
      </c>
      <c r="G391" s="21">
        <f t="shared" si="26"/>
        <v>0.27143717948717949</v>
      </c>
      <c r="H391" s="20">
        <f t="shared" si="29"/>
        <v>390000</v>
      </c>
      <c r="I391" s="20">
        <f t="shared" si="27"/>
        <v>105860.5</v>
      </c>
    </row>
    <row r="392" spans="6:9" x14ac:dyDescent="0.25">
      <c r="F392" s="20">
        <f t="shared" si="28"/>
        <v>284789.5</v>
      </c>
      <c r="G392" s="21">
        <f t="shared" si="26"/>
        <v>0.27163810741687977</v>
      </c>
      <c r="H392" s="20">
        <f t="shared" si="29"/>
        <v>391000</v>
      </c>
      <c r="I392" s="20">
        <f t="shared" si="27"/>
        <v>106210.5</v>
      </c>
    </row>
    <row r="393" spans="6:9" x14ac:dyDescent="0.25">
      <c r="F393" s="20">
        <f t="shared" si="28"/>
        <v>285439.5</v>
      </c>
      <c r="G393" s="21">
        <f t="shared" si="26"/>
        <v>0.27183801020408166</v>
      </c>
      <c r="H393" s="20">
        <f t="shared" si="29"/>
        <v>392000</v>
      </c>
      <c r="I393" s="20">
        <f t="shared" si="27"/>
        <v>106560.5</v>
      </c>
    </row>
    <row r="394" spans="6:9" x14ac:dyDescent="0.25">
      <c r="F394" s="20">
        <f t="shared" si="28"/>
        <v>286089.5</v>
      </c>
      <c r="G394" s="21">
        <f t="shared" si="26"/>
        <v>0.27203689567430023</v>
      </c>
      <c r="H394" s="20">
        <f t="shared" si="29"/>
        <v>393000</v>
      </c>
      <c r="I394" s="20">
        <f t="shared" si="27"/>
        <v>106910.5</v>
      </c>
    </row>
    <row r="395" spans="6:9" x14ac:dyDescent="0.25">
      <c r="F395" s="20">
        <f t="shared" si="28"/>
        <v>286739.5</v>
      </c>
      <c r="G395" s="21">
        <f t="shared" si="26"/>
        <v>0.27223477157360404</v>
      </c>
      <c r="H395" s="20">
        <f t="shared" si="29"/>
        <v>394000</v>
      </c>
      <c r="I395" s="20">
        <f t="shared" si="27"/>
        <v>107260.5</v>
      </c>
    </row>
    <row r="396" spans="6:9" x14ac:dyDescent="0.25">
      <c r="F396" s="20">
        <f t="shared" si="28"/>
        <v>287389.5</v>
      </c>
      <c r="G396" s="21">
        <f t="shared" si="26"/>
        <v>0.27243164556962024</v>
      </c>
      <c r="H396" s="20">
        <f t="shared" si="29"/>
        <v>395000</v>
      </c>
      <c r="I396" s="20">
        <f t="shared" si="27"/>
        <v>107610.5</v>
      </c>
    </row>
    <row r="397" spans="6:9" x14ac:dyDescent="0.25">
      <c r="F397" s="20">
        <f t="shared" si="28"/>
        <v>288039.5</v>
      </c>
      <c r="G397" s="21">
        <f t="shared" si="26"/>
        <v>0.27262752525252526</v>
      </c>
      <c r="H397" s="20">
        <f t="shared" si="29"/>
        <v>396000</v>
      </c>
      <c r="I397" s="20">
        <f t="shared" si="27"/>
        <v>107960.5</v>
      </c>
    </row>
    <row r="398" spans="6:9" x14ac:dyDescent="0.25">
      <c r="F398" s="20">
        <f t="shared" si="28"/>
        <v>288689.5</v>
      </c>
      <c r="G398" s="21">
        <f t="shared" si="26"/>
        <v>0.27282241813602015</v>
      </c>
      <c r="H398" s="20">
        <f t="shared" si="29"/>
        <v>397000</v>
      </c>
      <c r="I398" s="20">
        <f t="shared" si="27"/>
        <v>108310.5</v>
      </c>
    </row>
    <row r="399" spans="6:9" x14ac:dyDescent="0.25">
      <c r="F399" s="20">
        <f t="shared" si="28"/>
        <v>289339.5</v>
      </c>
      <c r="G399" s="21">
        <f t="shared" si="26"/>
        <v>0.27301633165829148</v>
      </c>
      <c r="H399" s="20">
        <f t="shared" si="29"/>
        <v>398000</v>
      </c>
      <c r="I399" s="20">
        <f t="shared" si="27"/>
        <v>108660.5</v>
      </c>
    </row>
    <row r="400" spans="6:9" x14ac:dyDescent="0.25">
      <c r="F400" s="20">
        <f t="shared" si="28"/>
        <v>289989.5</v>
      </c>
      <c r="G400" s="21">
        <f t="shared" si="26"/>
        <v>0.2732092731829574</v>
      </c>
      <c r="H400" s="20">
        <f t="shared" si="29"/>
        <v>399000</v>
      </c>
      <c r="I400" s="20">
        <f t="shared" si="27"/>
        <v>109010.5</v>
      </c>
    </row>
    <row r="401" spans="6:9" x14ac:dyDescent="0.25">
      <c r="F401" s="20">
        <f t="shared" si="28"/>
        <v>290639.5</v>
      </c>
      <c r="G401" s="21">
        <f t="shared" si="26"/>
        <v>0.27340124999999998</v>
      </c>
      <c r="H401" s="20">
        <f t="shared" si="29"/>
        <v>400000</v>
      </c>
      <c r="I401" s="20">
        <f t="shared" si="27"/>
        <v>109360.5</v>
      </c>
    </row>
    <row r="402" spans="6:9" x14ac:dyDescent="0.25">
      <c r="F402" s="20">
        <f t="shared" si="28"/>
        <v>291289.5</v>
      </c>
      <c r="G402" s="21">
        <f t="shared" si="26"/>
        <v>0.27359226932668329</v>
      </c>
      <c r="H402" s="20">
        <f t="shared" si="29"/>
        <v>401000</v>
      </c>
      <c r="I402" s="20">
        <f t="shared" si="27"/>
        <v>109710.5</v>
      </c>
    </row>
    <row r="403" spans="6:9" x14ac:dyDescent="0.25">
      <c r="F403" s="20">
        <f t="shared" si="28"/>
        <v>291939.5</v>
      </c>
      <c r="G403" s="21">
        <f t="shared" si="26"/>
        <v>0.27378233830845772</v>
      </c>
      <c r="H403" s="20">
        <f t="shared" si="29"/>
        <v>402000</v>
      </c>
      <c r="I403" s="20">
        <f t="shared" si="27"/>
        <v>110060.5</v>
      </c>
    </row>
    <row r="404" spans="6:9" x14ac:dyDescent="0.25">
      <c r="F404" s="20">
        <f t="shared" si="28"/>
        <v>292589.5</v>
      </c>
      <c r="G404" s="21">
        <f t="shared" si="26"/>
        <v>0.27397146401985112</v>
      </c>
      <c r="H404" s="20">
        <f t="shared" si="29"/>
        <v>403000</v>
      </c>
      <c r="I404" s="20">
        <f t="shared" si="27"/>
        <v>110410.5</v>
      </c>
    </row>
    <row r="405" spans="6:9" x14ac:dyDescent="0.25">
      <c r="F405" s="20">
        <f t="shared" si="28"/>
        <v>293239.5</v>
      </c>
      <c r="G405" s="21">
        <f t="shared" si="26"/>
        <v>0.27415965346534654</v>
      </c>
      <c r="H405" s="20">
        <f t="shared" si="29"/>
        <v>404000</v>
      </c>
      <c r="I405" s="20">
        <f t="shared" si="27"/>
        <v>110760.5</v>
      </c>
    </row>
    <row r="406" spans="6:9" x14ac:dyDescent="0.25">
      <c r="F406" s="20">
        <f t="shared" si="28"/>
        <v>293889.5</v>
      </c>
      <c r="G406" s="21">
        <f t="shared" si="26"/>
        <v>0.27434691358024693</v>
      </c>
      <c r="H406" s="20">
        <f t="shared" si="29"/>
        <v>405000</v>
      </c>
      <c r="I406" s="20">
        <f t="shared" si="27"/>
        <v>111110.5</v>
      </c>
    </row>
    <row r="407" spans="6:9" x14ac:dyDescent="0.25">
      <c r="F407" s="20">
        <f t="shared" si="28"/>
        <v>294539.5</v>
      </c>
      <c r="G407" s="21">
        <f t="shared" si="26"/>
        <v>0.27453325123152711</v>
      </c>
      <c r="H407" s="20">
        <f t="shared" si="29"/>
        <v>406000</v>
      </c>
      <c r="I407" s="20">
        <f t="shared" si="27"/>
        <v>111460.5</v>
      </c>
    </row>
    <row r="408" spans="6:9" x14ac:dyDescent="0.25">
      <c r="F408" s="20">
        <f t="shared" si="28"/>
        <v>295189.5</v>
      </c>
      <c r="G408" s="21">
        <f t="shared" si="26"/>
        <v>0.27471867321867321</v>
      </c>
      <c r="H408" s="20">
        <f t="shared" si="29"/>
        <v>407000</v>
      </c>
      <c r="I408" s="20">
        <f t="shared" si="27"/>
        <v>111810.5</v>
      </c>
    </row>
    <row r="409" spans="6:9" x14ac:dyDescent="0.25">
      <c r="F409" s="20">
        <f t="shared" si="28"/>
        <v>295839.5</v>
      </c>
      <c r="G409" s="21">
        <f t="shared" si="26"/>
        <v>0.27490318627450983</v>
      </c>
      <c r="H409" s="20">
        <f t="shared" si="29"/>
        <v>408000</v>
      </c>
      <c r="I409" s="20">
        <f t="shared" si="27"/>
        <v>112160.5</v>
      </c>
    </row>
    <row r="410" spans="6:9" x14ac:dyDescent="0.25">
      <c r="F410" s="20">
        <f t="shared" si="28"/>
        <v>296489.5</v>
      </c>
      <c r="G410" s="21">
        <f t="shared" si="26"/>
        <v>0.27508679706601469</v>
      </c>
      <c r="H410" s="20">
        <f t="shared" si="29"/>
        <v>409000</v>
      </c>
      <c r="I410" s="20">
        <f t="shared" si="27"/>
        <v>112510.5</v>
      </c>
    </row>
    <row r="411" spans="6:9" x14ac:dyDescent="0.25">
      <c r="F411" s="20">
        <f t="shared" si="28"/>
        <v>297139.5</v>
      </c>
      <c r="G411" s="21">
        <f t="shared" si="26"/>
        <v>0.27526951219512197</v>
      </c>
      <c r="H411" s="20">
        <f t="shared" si="29"/>
        <v>410000</v>
      </c>
      <c r="I411" s="20">
        <f t="shared" si="27"/>
        <v>112860.5</v>
      </c>
    </row>
    <row r="412" spans="6:9" x14ac:dyDescent="0.25">
      <c r="F412" s="20">
        <f t="shared" si="28"/>
        <v>297789.5</v>
      </c>
      <c r="G412" s="21">
        <f t="shared" si="26"/>
        <v>0.2754513381995134</v>
      </c>
      <c r="H412" s="20">
        <f t="shared" si="29"/>
        <v>411000</v>
      </c>
      <c r="I412" s="20">
        <f t="shared" si="27"/>
        <v>113210.5</v>
      </c>
    </row>
    <row r="413" spans="6:9" x14ac:dyDescent="0.25">
      <c r="F413" s="20">
        <f t="shared" si="28"/>
        <v>298439.5</v>
      </c>
      <c r="G413" s="21">
        <f t="shared" si="26"/>
        <v>0.27563228155339808</v>
      </c>
      <c r="H413" s="20">
        <f t="shared" si="29"/>
        <v>412000</v>
      </c>
      <c r="I413" s="20">
        <f t="shared" si="27"/>
        <v>113560.5</v>
      </c>
    </row>
    <row r="414" spans="6:9" x14ac:dyDescent="0.25">
      <c r="F414" s="20">
        <f t="shared" si="28"/>
        <v>299089.5</v>
      </c>
      <c r="G414" s="21">
        <f t="shared" si="26"/>
        <v>0.27581234866828086</v>
      </c>
      <c r="H414" s="20">
        <f t="shared" si="29"/>
        <v>413000</v>
      </c>
      <c r="I414" s="20">
        <f t="shared" si="27"/>
        <v>113910.5</v>
      </c>
    </row>
    <row r="415" spans="6:9" x14ac:dyDescent="0.25">
      <c r="F415" s="20">
        <f t="shared" si="28"/>
        <v>299739.5</v>
      </c>
      <c r="G415" s="21">
        <f t="shared" si="26"/>
        <v>0.27599154589371983</v>
      </c>
      <c r="H415" s="20">
        <f t="shared" si="29"/>
        <v>414000</v>
      </c>
      <c r="I415" s="20">
        <f t="shared" si="27"/>
        <v>114260.5</v>
      </c>
    </row>
    <row r="416" spans="6:9" x14ac:dyDescent="0.25">
      <c r="F416" s="20">
        <f t="shared" si="28"/>
        <v>300389.5</v>
      </c>
      <c r="G416" s="21">
        <f t="shared" si="26"/>
        <v>0.27616987951807231</v>
      </c>
      <c r="H416" s="20">
        <f t="shared" si="29"/>
        <v>415000</v>
      </c>
      <c r="I416" s="20">
        <f t="shared" si="27"/>
        <v>114610.5</v>
      </c>
    </row>
    <row r="417" spans="6:9" x14ac:dyDescent="0.25">
      <c r="F417" s="20">
        <f t="shared" si="28"/>
        <v>301039.5</v>
      </c>
      <c r="G417" s="21">
        <f t="shared" si="26"/>
        <v>0.27634735576923075</v>
      </c>
      <c r="H417" s="20">
        <f t="shared" si="29"/>
        <v>416000</v>
      </c>
      <c r="I417" s="20">
        <f t="shared" si="27"/>
        <v>114960.5</v>
      </c>
    </row>
    <row r="418" spans="6:9" x14ac:dyDescent="0.25">
      <c r="F418" s="20">
        <f t="shared" si="28"/>
        <v>301689.5</v>
      </c>
      <c r="G418" s="21">
        <f t="shared" si="26"/>
        <v>0.27652398081534774</v>
      </c>
      <c r="H418" s="20">
        <f t="shared" si="29"/>
        <v>417000</v>
      </c>
      <c r="I418" s="20">
        <f t="shared" si="27"/>
        <v>115310.5</v>
      </c>
    </row>
    <row r="419" spans="6:9" x14ac:dyDescent="0.25">
      <c r="F419" s="20">
        <f t="shared" si="28"/>
        <v>302339.5</v>
      </c>
      <c r="G419" s="21">
        <f t="shared" si="26"/>
        <v>0.27669976076555025</v>
      </c>
      <c r="H419" s="20">
        <f t="shared" si="29"/>
        <v>418000</v>
      </c>
      <c r="I419" s="20">
        <f t="shared" si="27"/>
        <v>115660.5</v>
      </c>
    </row>
    <row r="420" spans="6:9" x14ac:dyDescent="0.25">
      <c r="F420" s="20">
        <f t="shared" si="28"/>
        <v>302989.5</v>
      </c>
      <c r="G420" s="21">
        <f t="shared" si="26"/>
        <v>0.27687470167064437</v>
      </c>
      <c r="H420" s="20">
        <f t="shared" si="29"/>
        <v>419000</v>
      </c>
      <c r="I420" s="20">
        <f t="shared" si="27"/>
        <v>116010.5</v>
      </c>
    </row>
    <row r="421" spans="6:9" x14ac:dyDescent="0.25">
      <c r="F421" s="20">
        <f t="shared" si="28"/>
        <v>303639.5</v>
      </c>
      <c r="G421" s="21">
        <f t="shared" si="26"/>
        <v>0.2770488095238095</v>
      </c>
      <c r="H421" s="20">
        <f t="shared" si="29"/>
        <v>420000</v>
      </c>
      <c r="I421" s="20">
        <f t="shared" si="27"/>
        <v>116360.5</v>
      </c>
    </row>
    <row r="422" spans="6:9" x14ac:dyDescent="0.25">
      <c r="F422" s="20">
        <f t="shared" si="28"/>
        <v>304289.5</v>
      </c>
      <c r="G422" s="21">
        <f t="shared" si="26"/>
        <v>0.27722209026128264</v>
      </c>
      <c r="H422" s="20">
        <f t="shared" si="29"/>
        <v>421000</v>
      </c>
      <c r="I422" s="20">
        <f t="shared" si="27"/>
        <v>116710.5</v>
      </c>
    </row>
    <row r="423" spans="6:9" x14ac:dyDescent="0.25">
      <c r="F423" s="20">
        <f t="shared" si="28"/>
        <v>304939.5</v>
      </c>
      <c r="G423" s="21">
        <f t="shared" si="26"/>
        <v>0.27739454976303318</v>
      </c>
      <c r="H423" s="20">
        <f t="shared" si="29"/>
        <v>422000</v>
      </c>
      <c r="I423" s="20">
        <f t="shared" si="27"/>
        <v>117060.5</v>
      </c>
    </row>
    <row r="424" spans="6:9" x14ac:dyDescent="0.25">
      <c r="F424" s="20">
        <f t="shared" si="28"/>
        <v>305589.5</v>
      </c>
      <c r="G424" s="21">
        <f t="shared" si="26"/>
        <v>0.2775661938534279</v>
      </c>
      <c r="H424" s="20">
        <f t="shared" si="29"/>
        <v>423000</v>
      </c>
      <c r="I424" s="20">
        <f t="shared" si="27"/>
        <v>117410.5</v>
      </c>
    </row>
    <row r="425" spans="6:9" x14ac:dyDescent="0.25">
      <c r="F425" s="20">
        <f t="shared" si="28"/>
        <v>306239.5</v>
      </c>
      <c r="G425" s="21">
        <f t="shared" si="26"/>
        <v>0.27773702830188679</v>
      </c>
      <c r="H425" s="20">
        <f t="shared" si="29"/>
        <v>424000</v>
      </c>
      <c r="I425" s="20">
        <f t="shared" si="27"/>
        <v>117760.5</v>
      </c>
    </row>
    <row r="426" spans="6:9" x14ac:dyDescent="0.25">
      <c r="F426" s="20">
        <f t="shared" si="28"/>
        <v>306889.5</v>
      </c>
      <c r="G426" s="21">
        <f t="shared" si="26"/>
        <v>0.2779070588235294</v>
      </c>
      <c r="H426" s="20">
        <f t="shared" si="29"/>
        <v>425000</v>
      </c>
      <c r="I426" s="20">
        <f t="shared" si="27"/>
        <v>118110.5</v>
      </c>
    </row>
    <row r="427" spans="6:9" x14ac:dyDescent="0.25">
      <c r="F427" s="20">
        <f t="shared" si="28"/>
        <v>307539.5</v>
      </c>
      <c r="G427" s="21">
        <f t="shared" si="26"/>
        <v>0.27807629107981219</v>
      </c>
      <c r="H427" s="20">
        <f t="shared" si="29"/>
        <v>426000</v>
      </c>
      <c r="I427" s="20">
        <f t="shared" si="27"/>
        <v>118460.5</v>
      </c>
    </row>
    <row r="428" spans="6:9" x14ac:dyDescent="0.25">
      <c r="F428" s="20">
        <f t="shared" si="28"/>
        <v>308189.5</v>
      </c>
      <c r="G428" s="21">
        <f t="shared" si="26"/>
        <v>0.27824473067915689</v>
      </c>
      <c r="H428" s="20">
        <f t="shared" si="29"/>
        <v>427000</v>
      </c>
      <c r="I428" s="20">
        <f t="shared" si="27"/>
        <v>118810.5</v>
      </c>
    </row>
    <row r="429" spans="6:9" x14ac:dyDescent="0.25">
      <c r="F429" s="20">
        <f t="shared" si="28"/>
        <v>308839.5</v>
      </c>
      <c r="G429" s="21">
        <f t="shared" si="26"/>
        <v>0.27841238317757011</v>
      </c>
      <c r="H429" s="20">
        <f t="shared" si="29"/>
        <v>428000</v>
      </c>
      <c r="I429" s="20">
        <f t="shared" si="27"/>
        <v>119160.5</v>
      </c>
    </row>
    <row r="430" spans="6:9" x14ac:dyDescent="0.25">
      <c r="F430" s="20">
        <f t="shared" si="28"/>
        <v>309489.5</v>
      </c>
      <c r="G430" s="21">
        <f t="shared" si="26"/>
        <v>0.2785792540792541</v>
      </c>
      <c r="H430" s="20">
        <f t="shared" si="29"/>
        <v>429000</v>
      </c>
      <c r="I430" s="20">
        <f t="shared" si="27"/>
        <v>119510.5</v>
      </c>
    </row>
    <row r="431" spans="6:9" x14ac:dyDescent="0.25">
      <c r="F431" s="20">
        <f t="shared" si="28"/>
        <v>310139.5</v>
      </c>
      <c r="G431" s="21">
        <f t="shared" si="26"/>
        <v>0.27874534883720931</v>
      </c>
      <c r="H431" s="20">
        <f t="shared" si="29"/>
        <v>430000</v>
      </c>
      <c r="I431" s="20">
        <f t="shared" si="27"/>
        <v>119860.5</v>
      </c>
    </row>
    <row r="432" spans="6:9" x14ac:dyDescent="0.25">
      <c r="F432" s="20">
        <f t="shared" si="28"/>
        <v>310789.5</v>
      </c>
      <c r="G432" s="21">
        <f t="shared" si="26"/>
        <v>0.27891067285382831</v>
      </c>
      <c r="H432" s="20">
        <f t="shared" si="29"/>
        <v>431000</v>
      </c>
      <c r="I432" s="20">
        <f t="shared" si="27"/>
        <v>120210.5</v>
      </c>
    </row>
    <row r="433" spans="6:9" x14ac:dyDescent="0.25">
      <c r="F433" s="20">
        <f t="shared" si="28"/>
        <v>311439.5</v>
      </c>
      <c r="G433" s="21">
        <f t="shared" si="26"/>
        <v>0.2790752314814815</v>
      </c>
      <c r="H433" s="20">
        <f t="shared" si="29"/>
        <v>432000</v>
      </c>
      <c r="I433" s="20">
        <f t="shared" si="27"/>
        <v>120560.5</v>
      </c>
    </row>
    <row r="434" spans="6:9" x14ac:dyDescent="0.25">
      <c r="F434" s="20">
        <f t="shared" si="28"/>
        <v>312089.5</v>
      </c>
      <c r="G434" s="21">
        <f t="shared" si="26"/>
        <v>0.27923903002309469</v>
      </c>
      <c r="H434" s="20">
        <f t="shared" si="29"/>
        <v>433000</v>
      </c>
      <c r="I434" s="20">
        <f t="shared" si="27"/>
        <v>120910.5</v>
      </c>
    </row>
    <row r="435" spans="6:9" x14ac:dyDescent="0.25">
      <c r="F435" s="20">
        <f t="shared" si="28"/>
        <v>312739.5</v>
      </c>
      <c r="G435" s="21">
        <f t="shared" si="26"/>
        <v>0.27940207373271891</v>
      </c>
      <c r="H435" s="20">
        <f t="shared" si="29"/>
        <v>434000</v>
      </c>
      <c r="I435" s="20">
        <f t="shared" si="27"/>
        <v>121260.5</v>
      </c>
    </row>
    <row r="436" spans="6:9" x14ac:dyDescent="0.25">
      <c r="F436" s="20">
        <f t="shared" si="28"/>
        <v>313389.5</v>
      </c>
      <c r="G436" s="21">
        <f t="shared" si="26"/>
        <v>0.27956436781609195</v>
      </c>
      <c r="H436" s="20">
        <f t="shared" si="29"/>
        <v>435000</v>
      </c>
      <c r="I436" s="20">
        <f t="shared" si="27"/>
        <v>121610.5</v>
      </c>
    </row>
    <row r="437" spans="6:9" x14ac:dyDescent="0.25">
      <c r="F437" s="20">
        <f t="shared" si="28"/>
        <v>314039.5</v>
      </c>
      <c r="G437" s="21">
        <f t="shared" si="26"/>
        <v>0.27972591743119268</v>
      </c>
      <c r="H437" s="20">
        <f t="shared" si="29"/>
        <v>436000</v>
      </c>
      <c r="I437" s="20">
        <f t="shared" si="27"/>
        <v>121960.5</v>
      </c>
    </row>
    <row r="438" spans="6:9" x14ac:dyDescent="0.25">
      <c r="F438" s="20">
        <f t="shared" si="28"/>
        <v>314689.5</v>
      </c>
      <c r="G438" s="21">
        <f t="shared" si="26"/>
        <v>0.2798867276887872</v>
      </c>
      <c r="H438" s="20">
        <f t="shared" si="29"/>
        <v>437000</v>
      </c>
      <c r="I438" s="20">
        <f t="shared" si="27"/>
        <v>122310.5</v>
      </c>
    </row>
    <row r="439" spans="6:9" x14ac:dyDescent="0.25">
      <c r="F439" s="20">
        <f t="shared" si="28"/>
        <v>315339.5</v>
      </c>
      <c r="G439" s="21">
        <f t="shared" si="26"/>
        <v>0.28004680365296802</v>
      </c>
      <c r="H439" s="20">
        <f t="shared" si="29"/>
        <v>438000</v>
      </c>
      <c r="I439" s="20">
        <f t="shared" si="27"/>
        <v>122660.5</v>
      </c>
    </row>
    <row r="440" spans="6:9" x14ac:dyDescent="0.25">
      <c r="F440" s="20">
        <f t="shared" si="28"/>
        <v>315989.5</v>
      </c>
      <c r="G440" s="21">
        <f t="shared" si="26"/>
        <v>0.28020615034168567</v>
      </c>
      <c r="H440" s="20">
        <f t="shared" si="29"/>
        <v>439000</v>
      </c>
      <c r="I440" s="20">
        <f t="shared" si="27"/>
        <v>123010.5</v>
      </c>
    </row>
    <row r="441" spans="6:9" x14ac:dyDescent="0.25">
      <c r="F441" s="20">
        <f t="shared" si="28"/>
        <v>316639.5</v>
      </c>
      <c r="G441" s="21">
        <f t="shared" si="26"/>
        <v>0.28036477272727273</v>
      </c>
      <c r="H441" s="20">
        <f t="shared" si="29"/>
        <v>440000</v>
      </c>
      <c r="I441" s="20">
        <f t="shared" si="27"/>
        <v>123360.5</v>
      </c>
    </row>
    <row r="442" spans="6:9" x14ac:dyDescent="0.25">
      <c r="F442" s="20">
        <f t="shared" si="28"/>
        <v>317289.5</v>
      </c>
      <c r="G442" s="21">
        <f t="shared" si="26"/>
        <v>0.28052267573696144</v>
      </c>
      <c r="H442" s="20">
        <f t="shared" si="29"/>
        <v>441000</v>
      </c>
      <c r="I442" s="20">
        <f t="shared" si="27"/>
        <v>123710.5</v>
      </c>
    </row>
    <row r="443" spans="6:9" x14ac:dyDescent="0.25">
      <c r="F443" s="20">
        <f t="shared" si="28"/>
        <v>317939.5</v>
      </c>
      <c r="G443" s="21">
        <f t="shared" si="26"/>
        <v>0.28067986425339364</v>
      </c>
      <c r="H443" s="20">
        <f t="shared" si="29"/>
        <v>442000</v>
      </c>
      <c r="I443" s="20">
        <f t="shared" si="27"/>
        <v>124060.5</v>
      </c>
    </row>
    <row r="444" spans="6:9" x14ac:dyDescent="0.25">
      <c r="F444" s="20">
        <f t="shared" si="28"/>
        <v>318589.5</v>
      </c>
      <c r="G444" s="21">
        <f t="shared" si="26"/>
        <v>0.28083634311512418</v>
      </c>
      <c r="H444" s="20">
        <f t="shared" si="29"/>
        <v>443000</v>
      </c>
      <c r="I444" s="20">
        <f t="shared" si="27"/>
        <v>124410.5</v>
      </c>
    </row>
    <row r="445" spans="6:9" x14ac:dyDescent="0.25">
      <c r="F445" s="20">
        <f t="shared" si="28"/>
        <v>319239.5</v>
      </c>
      <c r="G445" s="21">
        <f t="shared" si="26"/>
        <v>0.28099211711711714</v>
      </c>
      <c r="H445" s="20">
        <f t="shared" si="29"/>
        <v>444000</v>
      </c>
      <c r="I445" s="20">
        <f t="shared" si="27"/>
        <v>124760.5</v>
      </c>
    </row>
    <row r="446" spans="6:9" x14ac:dyDescent="0.25">
      <c r="F446" s="20">
        <f t="shared" si="28"/>
        <v>319889.5</v>
      </c>
      <c r="G446" s="21">
        <f t="shared" si="26"/>
        <v>0.28114719101123598</v>
      </c>
      <c r="H446" s="20">
        <f t="shared" si="29"/>
        <v>445000</v>
      </c>
      <c r="I446" s="20">
        <f t="shared" si="27"/>
        <v>125110.5</v>
      </c>
    </row>
    <row r="447" spans="6:9" x14ac:dyDescent="0.25">
      <c r="F447" s="20">
        <f t="shared" si="28"/>
        <v>320539.5</v>
      </c>
      <c r="G447" s="21">
        <f t="shared" si="26"/>
        <v>0.28130156950672647</v>
      </c>
      <c r="H447" s="20">
        <f t="shared" si="29"/>
        <v>446000</v>
      </c>
      <c r="I447" s="20">
        <f t="shared" si="27"/>
        <v>125460.5</v>
      </c>
    </row>
    <row r="448" spans="6:9" x14ac:dyDescent="0.25">
      <c r="F448" s="20">
        <f t="shared" si="28"/>
        <v>321189.5</v>
      </c>
      <c r="G448" s="21">
        <f t="shared" si="26"/>
        <v>0.28145525727069354</v>
      </c>
      <c r="H448" s="20">
        <f t="shared" si="29"/>
        <v>447000</v>
      </c>
      <c r="I448" s="20">
        <f t="shared" si="27"/>
        <v>125810.5</v>
      </c>
    </row>
    <row r="449" spans="6:9" x14ac:dyDescent="0.25">
      <c r="F449" s="20">
        <f t="shared" si="28"/>
        <v>321839.5</v>
      </c>
      <c r="G449" s="21">
        <f t="shared" si="26"/>
        <v>0.28160825892857144</v>
      </c>
      <c r="H449" s="20">
        <f t="shared" si="29"/>
        <v>448000</v>
      </c>
      <c r="I449" s="20">
        <f t="shared" si="27"/>
        <v>126160.5</v>
      </c>
    </row>
    <row r="450" spans="6:9" x14ac:dyDescent="0.25">
      <c r="F450" s="20">
        <f t="shared" si="28"/>
        <v>322489.5</v>
      </c>
      <c r="G450" s="21">
        <f t="shared" si="26"/>
        <v>0.28176057906458796</v>
      </c>
      <c r="H450" s="20">
        <f t="shared" si="29"/>
        <v>449000</v>
      </c>
      <c r="I450" s="20">
        <f t="shared" si="27"/>
        <v>126510.5</v>
      </c>
    </row>
    <row r="451" spans="6:9" x14ac:dyDescent="0.25">
      <c r="F451" s="20">
        <f t="shared" si="28"/>
        <v>323139.5</v>
      </c>
      <c r="G451" s="21">
        <f t="shared" ref="G451:G514" si="30">I451/H451</f>
        <v>0.28191222222222223</v>
      </c>
      <c r="H451" s="20">
        <f t="shared" si="29"/>
        <v>450000</v>
      </c>
      <c r="I451" s="20">
        <f t="shared" ref="I451:I514" si="31">IF(H451&lt;=C$11,0,(((H451-C$11)-INDEX(C$3:C$9,MATCH((H451-C$11),C$3:C$9,1),1))*INDEX(B$3:B$9,MATCH((H451-C$11),C$3:C$9,1),1))+INDEX(D$3:D$9,MATCH((H451-C$11),C$3:C$9,1),1))</f>
        <v>126860.5</v>
      </c>
    </row>
    <row r="452" spans="6:9" x14ac:dyDescent="0.25">
      <c r="F452" s="20">
        <f t="shared" ref="F452:F515" si="32">H452-I452</f>
        <v>323789.5</v>
      </c>
      <c r="G452" s="21">
        <f t="shared" si="30"/>
        <v>0.28206319290465631</v>
      </c>
      <c r="H452" s="20">
        <f t="shared" ref="H452:H515" si="33">H451+1000</f>
        <v>451000</v>
      </c>
      <c r="I452" s="20">
        <f t="shared" si="31"/>
        <v>127210.5</v>
      </c>
    </row>
    <row r="453" spans="6:9" x14ac:dyDescent="0.25">
      <c r="F453" s="20">
        <f t="shared" si="32"/>
        <v>324439.5</v>
      </c>
      <c r="G453" s="21">
        <f t="shared" si="30"/>
        <v>0.28221349557522124</v>
      </c>
      <c r="H453" s="20">
        <f t="shared" si="33"/>
        <v>452000</v>
      </c>
      <c r="I453" s="20">
        <f t="shared" si="31"/>
        <v>127560.5</v>
      </c>
    </row>
    <row r="454" spans="6:9" x14ac:dyDescent="0.25">
      <c r="F454" s="20">
        <f t="shared" si="32"/>
        <v>325089.5</v>
      </c>
      <c r="G454" s="21">
        <f t="shared" si="30"/>
        <v>0.28236313465783663</v>
      </c>
      <c r="H454" s="20">
        <f t="shared" si="33"/>
        <v>453000</v>
      </c>
      <c r="I454" s="20">
        <f t="shared" si="31"/>
        <v>127910.5</v>
      </c>
    </row>
    <row r="455" spans="6:9" x14ac:dyDescent="0.25">
      <c r="F455" s="20">
        <f t="shared" si="32"/>
        <v>325739.5</v>
      </c>
      <c r="G455" s="21">
        <f t="shared" si="30"/>
        <v>0.28251211453744496</v>
      </c>
      <c r="H455" s="20">
        <f t="shared" si="33"/>
        <v>454000</v>
      </c>
      <c r="I455" s="20">
        <f t="shared" si="31"/>
        <v>128260.5</v>
      </c>
    </row>
    <row r="456" spans="6:9" x14ac:dyDescent="0.25">
      <c r="F456" s="20">
        <f t="shared" si="32"/>
        <v>326389.5</v>
      </c>
      <c r="G456" s="21">
        <f t="shared" si="30"/>
        <v>0.28266043956043957</v>
      </c>
      <c r="H456" s="20">
        <f t="shared" si="33"/>
        <v>455000</v>
      </c>
      <c r="I456" s="20">
        <f t="shared" si="31"/>
        <v>128610.5</v>
      </c>
    </row>
    <row r="457" spans="6:9" x14ac:dyDescent="0.25">
      <c r="F457" s="20">
        <f t="shared" si="32"/>
        <v>327039.5</v>
      </c>
      <c r="G457" s="21">
        <f t="shared" si="30"/>
        <v>0.28280811403508771</v>
      </c>
      <c r="H457" s="20">
        <f t="shared" si="33"/>
        <v>456000</v>
      </c>
      <c r="I457" s="20">
        <f t="shared" si="31"/>
        <v>128960.5</v>
      </c>
    </row>
    <row r="458" spans="6:9" x14ac:dyDescent="0.25">
      <c r="F458" s="20">
        <f t="shared" si="32"/>
        <v>327689.5</v>
      </c>
      <c r="G458" s="21">
        <f t="shared" si="30"/>
        <v>0.28295514223194751</v>
      </c>
      <c r="H458" s="20">
        <f t="shared" si="33"/>
        <v>457000</v>
      </c>
      <c r="I458" s="20">
        <f t="shared" si="31"/>
        <v>129310.5</v>
      </c>
    </row>
    <row r="459" spans="6:9" x14ac:dyDescent="0.25">
      <c r="F459" s="20">
        <f t="shared" si="32"/>
        <v>328339.5</v>
      </c>
      <c r="G459" s="21">
        <f t="shared" si="30"/>
        <v>0.28310152838427949</v>
      </c>
      <c r="H459" s="20">
        <f t="shared" si="33"/>
        <v>458000</v>
      </c>
      <c r="I459" s="20">
        <f t="shared" si="31"/>
        <v>129660.5</v>
      </c>
    </row>
    <row r="460" spans="6:9" x14ac:dyDescent="0.25">
      <c r="F460" s="20">
        <f t="shared" si="32"/>
        <v>328989.5</v>
      </c>
      <c r="G460" s="21">
        <f t="shared" si="30"/>
        <v>0.28324727668845318</v>
      </c>
      <c r="H460" s="20">
        <f t="shared" si="33"/>
        <v>459000</v>
      </c>
      <c r="I460" s="20">
        <f t="shared" si="31"/>
        <v>130010.5</v>
      </c>
    </row>
    <row r="461" spans="6:9" x14ac:dyDescent="0.25">
      <c r="F461" s="20">
        <f t="shared" si="32"/>
        <v>329639.5</v>
      </c>
      <c r="G461" s="21">
        <f t="shared" si="30"/>
        <v>0.28339239130434785</v>
      </c>
      <c r="H461" s="20">
        <f t="shared" si="33"/>
        <v>460000</v>
      </c>
      <c r="I461" s="20">
        <f t="shared" si="31"/>
        <v>130360.5</v>
      </c>
    </row>
    <row r="462" spans="6:9" x14ac:dyDescent="0.25">
      <c r="F462" s="20">
        <f t="shared" si="32"/>
        <v>330289.5</v>
      </c>
      <c r="G462" s="21">
        <f t="shared" si="30"/>
        <v>0.28353687635574837</v>
      </c>
      <c r="H462" s="20">
        <f t="shared" si="33"/>
        <v>461000</v>
      </c>
      <c r="I462" s="20">
        <f t="shared" si="31"/>
        <v>130710.5</v>
      </c>
    </row>
    <row r="463" spans="6:9" x14ac:dyDescent="0.25">
      <c r="F463" s="20">
        <f t="shared" si="32"/>
        <v>330939.5</v>
      </c>
      <c r="G463" s="21">
        <f t="shared" si="30"/>
        <v>0.28368073593073595</v>
      </c>
      <c r="H463" s="20">
        <f t="shared" si="33"/>
        <v>462000</v>
      </c>
      <c r="I463" s="20">
        <f t="shared" si="31"/>
        <v>131060.5</v>
      </c>
    </row>
    <row r="464" spans="6:9" x14ac:dyDescent="0.25">
      <c r="F464" s="20">
        <f t="shared" si="32"/>
        <v>331589.5</v>
      </c>
      <c r="G464" s="21">
        <f t="shared" si="30"/>
        <v>0.28382397408207344</v>
      </c>
      <c r="H464" s="20">
        <f t="shared" si="33"/>
        <v>463000</v>
      </c>
      <c r="I464" s="20">
        <f t="shared" si="31"/>
        <v>131410.5</v>
      </c>
    </row>
    <row r="465" spans="6:9" x14ac:dyDescent="0.25">
      <c r="F465" s="20">
        <f t="shared" si="32"/>
        <v>332239.5</v>
      </c>
      <c r="G465" s="21">
        <f t="shared" si="30"/>
        <v>0.28396659482758618</v>
      </c>
      <c r="H465" s="20">
        <f t="shared" si="33"/>
        <v>464000</v>
      </c>
      <c r="I465" s="20">
        <f t="shared" si="31"/>
        <v>131760.5</v>
      </c>
    </row>
    <row r="466" spans="6:9" x14ac:dyDescent="0.25">
      <c r="F466" s="20">
        <f t="shared" si="32"/>
        <v>332889.5</v>
      </c>
      <c r="G466" s="21">
        <f t="shared" si="30"/>
        <v>0.28410860215053763</v>
      </c>
      <c r="H466" s="20">
        <f t="shared" si="33"/>
        <v>465000</v>
      </c>
      <c r="I466" s="20">
        <f t="shared" si="31"/>
        <v>132110.5</v>
      </c>
    </row>
    <row r="467" spans="6:9" x14ac:dyDescent="0.25">
      <c r="F467" s="20">
        <f t="shared" si="32"/>
        <v>333539.5</v>
      </c>
      <c r="G467" s="21">
        <f t="shared" si="30"/>
        <v>0.28425</v>
      </c>
      <c r="H467" s="20">
        <f t="shared" si="33"/>
        <v>466000</v>
      </c>
      <c r="I467" s="20">
        <f t="shared" si="31"/>
        <v>132460.5</v>
      </c>
    </row>
    <row r="468" spans="6:9" x14ac:dyDescent="0.25">
      <c r="F468" s="20">
        <f t="shared" si="32"/>
        <v>334189.5</v>
      </c>
      <c r="G468" s="21">
        <f t="shared" si="30"/>
        <v>0.28439079229122055</v>
      </c>
      <c r="H468" s="20">
        <f t="shared" si="33"/>
        <v>467000</v>
      </c>
      <c r="I468" s="20">
        <f t="shared" si="31"/>
        <v>132810.5</v>
      </c>
    </row>
    <row r="469" spans="6:9" x14ac:dyDescent="0.25">
      <c r="F469" s="20">
        <f t="shared" si="32"/>
        <v>334839.5</v>
      </c>
      <c r="G469" s="21">
        <f t="shared" si="30"/>
        <v>0.28453098290598289</v>
      </c>
      <c r="H469" s="20">
        <f t="shared" si="33"/>
        <v>468000</v>
      </c>
      <c r="I469" s="20">
        <f t="shared" si="31"/>
        <v>133160.5</v>
      </c>
    </row>
    <row r="470" spans="6:9" x14ac:dyDescent="0.25">
      <c r="F470" s="20">
        <f t="shared" si="32"/>
        <v>335489.5</v>
      </c>
      <c r="G470" s="21">
        <f t="shared" si="30"/>
        <v>0.28467057569296378</v>
      </c>
      <c r="H470" s="20">
        <f t="shared" si="33"/>
        <v>469000</v>
      </c>
      <c r="I470" s="20">
        <f t="shared" si="31"/>
        <v>133510.5</v>
      </c>
    </row>
    <row r="471" spans="6:9" x14ac:dyDescent="0.25">
      <c r="F471" s="20">
        <f t="shared" si="32"/>
        <v>336139.5</v>
      </c>
      <c r="G471" s="21">
        <f t="shared" si="30"/>
        <v>0.28480957446808508</v>
      </c>
      <c r="H471" s="20">
        <f t="shared" si="33"/>
        <v>470000</v>
      </c>
      <c r="I471" s="20">
        <f t="shared" si="31"/>
        <v>133860.5</v>
      </c>
    </row>
    <row r="472" spans="6:9" x14ac:dyDescent="0.25">
      <c r="F472" s="20">
        <f t="shared" si="32"/>
        <v>336789.5</v>
      </c>
      <c r="G472" s="21">
        <f t="shared" si="30"/>
        <v>0.28494798301486202</v>
      </c>
      <c r="H472" s="20">
        <f t="shared" si="33"/>
        <v>471000</v>
      </c>
      <c r="I472" s="20">
        <f t="shared" si="31"/>
        <v>134210.5</v>
      </c>
    </row>
    <row r="473" spans="6:9" x14ac:dyDescent="0.25">
      <c r="F473" s="20">
        <f t="shared" si="32"/>
        <v>337439.5</v>
      </c>
      <c r="G473" s="21">
        <f t="shared" si="30"/>
        <v>0.28508580508474574</v>
      </c>
      <c r="H473" s="20">
        <f t="shared" si="33"/>
        <v>472000</v>
      </c>
      <c r="I473" s="20">
        <f t="shared" si="31"/>
        <v>134560.5</v>
      </c>
    </row>
    <row r="474" spans="6:9" x14ac:dyDescent="0.25">
      <c r="F474" s="20">
        <f t="shared" si="32"/>
        <v>338089.5</v>
      </c>
      <c r="G474" s="21">
        <f t="shared" si="30"/>
        <v>0.28522304439746299</v>
      </c>
      <c r="H474" s="20">
        <f t="shared" si="33"/>
        <v>473000</v>
      </c>
      <c r="I474" s="20">
        <f t="shared" si="31"/>
        <v>134910.5</v>
      </c>
    </row>
    <row r="475" spans="6:9" x14ac:dyDescent="0.25">
      <c r="F475" s="20">
        <f t="shared" si="32"/>
        <v>338739.5</v>
      </c>
      <c r="G475" s="21">
        <f t="shared" si="30"/>
        <v>0.28535970464135019</v>
      </c>
      <c r="H475" s="20">
        <f t="shared" si="33"/>
        <v>474000</v>
      </c>
      <c r="I475" s="20">
        <f t="shared" si="31"/>
        <v>135260.5</v>
      </c>
    </row>
    <row r="476" spans="6:9" x14ac:dyDescent="0.25">
      <c r="F476" s="20">
        <f t="shared" si="32"/>
        <v>339389.5</v>
      </c>
      <c r="G476" s="21">
        <f t="shared" si="30"/>
        <v>0.2854957894736842</v>
      </c>
      <c r="H476" s="20">
        <f t="shared" si="33"/>
        <v>475000</v>
      </c>
      <c r="I476" s="20">
        <f t="shared" si="31"/>
        <v>135610.5</v>
      </c>
    </row>
    <row r="477" spans="6:9" x14ac:dyDescent="0.25">
      <c r="F477" s="20">
        <f t="shared" si="32"/>
        <v>340039.5</v>
      </c>
      <c r="G477" s="21">
        <f t="shared" si="30"/>
        <v>0.28563130252100838</v>
      </c>
      <c r="H477" s="20">
        <f t="shared" si="33"/>
        <v>476000</v>
      </c>
      <c r="I477" s="20">
        <f t="shared" si="31"/>
        <v>135960.5</v>
      </c>
    </row>
    <row r="478" spans="6:9" x14ac:dyDescent="0.25">
      <c r="F478" s="20">
        <f t="shared" si="32"/>
        <v>340689.5</v>
      </c>
      <c r="G478" s="21">
        <f t="shared" si="30"/>
        <v>0.28576624737945494</v>
      </c>
      <c r="H478" s="20">
        <f t="shared" si="33"/>
        <v>477000</v>
      </c>
      <c r="I478" s="20">
        <f t="shared" si="31"/>
        <v>136310.5</v>
      </c>
    </row>
    <row r="479" spans="6:9" x14ac:dyDescent="0.25">
      <c r="F479" s="20">
        <f t="shared" si="32"/>
        <v>341339.5</v>
      </c>
      <c r="G479" s="21">
        <f t="shared" si="30"/>
        <v>0.28590062761506274</v>
      </c>
      <c r="H479" s="20">
        <f t="shared" si="33"/>
        <v>478000</v>
      </c>
      <c r="I479" s="20">
        <f t="shared" si="31"/>
        <v>136660.5</v>
      </c>
    </row>
    <row r="480" spans="6:9" x14ac:dyDescent="0.25">
      <c r="F480" s="20">
        <f t="shared" si="32"/>
        <v>341989.5</v>
      </c>
      <c r="G480" s="21">
        <f t="shared" si="30"/>
        <v>0.28603444676409184</v>
      </c>
      <c r="H480" s="20">
        <f t="shared" si="33"/>
        <v>479000</v>
      </c>
      <c r="I480" s="20">
        <f t="shared" si="31"/>
        <v>137010.5</v>
      </c>
    </row>
    <row r="481" spans="6:9" x14ac:dyDescent="0.25">
      <c r="F481" s="20">
        <f t="shared" si="32"/>
        <v>342639.5</v>
      </c>
      <c r="G481" s="21">
        <f t="shared" si="30"/>
        <v>0.28616770833333333</v>
      </c>
      <c r="H481" s="20">
        <f t="shared" si="33"/>
        <v>480000</v>
      </c>
      <c r="I481" s="20">
        <f t="shared" si="31"/>
        <v>137360.5</v>
      </c>
    </row>
    <row r="482" spans="6:9" x14ac:dyDescent="0.25">
      <c r="F482" s="20">
        <f t="shared" si="32"/>
        <v>343289.5</v>
      </c>
      <c r="G482" s="21">
        <f t="shared" si="30"/>
        <v>0.28630041580041582</v>
      </c>
      <c r="H482" s="20">
        <f t="shared" si="33"/>
        <v>481000</v>
      </c>
      <c r="I482" s="20">
        <f t="shared" si="31"/>
        <v>137710.5</v>
      </c>
    </row>
    <row r="483" spans="6:9" x14ac:dyDescent="0.25">
      <c r="F483" s="20">
        <f t="shared" si="32"/>
        <v>343939.5</v>
      </c>
      <c r="G483" s="21">
        <f t="shared" si="30"/>
        <v>0.28643257261410787</v>
      </c>
      <c r="H483" s="20">
        <f t="shared" si="33"/>
        <v>482000</v>
      </c>
      <c r="I483" s="20">
        <f t="shared" si="31"/>
        <v>138060.5</v>
      </c>
    </row>
    <row r="484" spans="6:9" x14ac:dyDescent="0.25">
      <c r="F484" s="20">
        <f t="shared" si="32"/>
        <v>344589.5</v>
      </c>
      <c r="G484" s="21">
        <f t="shared" si="30"/>
        <v>0.28656418219461699</v>
      </c>
      <c r="H484" s="20">
        <f t="shared" si="33"/>
        <v>483000</v>
      </c>
      <c r="I484" s="20">
        <f t="shared" si="31"/>
        <v>138410.5</v>
      </c>
    </row>
    <row r="485" spans="6:9" x14ac:dyDescent="0.25">
      <c r="F485" s="20">
        <f t="shared" si="32"/>
        <v>345239.5</v>
      </c>
      <c r="G485" s="21">
        <f t="shared" si="30"/>
        <v>0.28669524793388429</v>
      </c>
      <c r="H485" s="20">
        <f t="shared" si="33"/>
        <v>484000</v>
      </c>
      <c r="I485" s="20">
        <f t="shared" si="31"/>
        <v>138760.5</v>
      </c>
    </row>
    <row r="486" spans="6:9" x14ac:dyDescent="0.25">
      <c r="F486" s="20">
        <f t="shared" si="32"/>
        <v>345889.5</v>
      </c>
      <c r="G486" s="21">
        <f t="shared" si="30"/>
        <v>0.28682577319587627</v>
      </c>
      <c r="H486" s="20">
        <f t="shared" si="33"/>
        <v>485000</v>
      </c>
      <c r="I486" s="20">
        <f t="shared" si="31"/>
        <v>139110.5</v>
      </c>
    </row>
    <row r="487" spans="6:9" x14ac:dyDescent="0.25">
      <c r="F487" s="20">
        <f t="shared" si="32"/>
        <v>346539.5</v>
      </c>
      <c r="G487" s="21">
        <f t="shared" si="30"/>
        <v>0.28695576131687245</v>
      </c>
      <c r="H487" s="20">
        <f t="shared" si="33"/>
        <v>486000</v>
      </c>
      <c r="I487" s="20">
        <f t="shared" si="31"/>
        <v>139460.5</v>
      </c>
    </row>
    <row r="488" spans="6:9" x14ac:dyDescent="0.25">
      <c r="F488" s="20">
        <f t="shared" si="32"/>
        <v>347189.5</v>
      </c>
      <c r="G488" s="21">
        <f t="shared" si="30"/>
        <v>0.28708521560574951</v>
      </c>
      <c r="H488" s="20">
        <f t="shared" si="33"/>
        <v>487000</v>
      </c>
      <c r="I488" s="20">
        <f t="shared" si="31"/>
        <v>139810.5</v>
      </c>
    </row>
    <row r="489" spans="6:9" x14ac:dyDescent="0.25">
      <c r="F489" s="20">
        <f t="shared" si="32"/>
        <v>347839.5</v>
      </c>
      <c r="G489" s="21">
        <f t="shared" si="30"/>
        <v>0.28721413934426232</v>
      </c>
      <c r="H489" s="20">
        <f t="shared" si="33"/>
        <v>488000</v>
      </c>
      <c r="I489" s="20">
        <f t="shared" si="31"/>
        <v>140160.5</v>
      </c>
    </row>
    <row r="490" spans="6:9" x14ac:dyDescent="0.25">
      <c r="F490" s="20">
        <f t="shared" si="32"/>
        <v>348489.5</v>
      </c>
      <c r="G490" s="21">
        <f t="shared" si="30"/>
        <v>0.28734253578732105</v>
      </c>
      <c r="H490" s="20">
        <f t="shared" si="33"/>
        <v>489000</v>
      </c>
      <c r="I490" s="20">
        <f t="shared" si="31"/>
        <v>140510.5</v>
      </c>
    </row>
    <row r="491" spans="6:9" x14ac:dyDescent="0.25">
      <c r="F491" s="20">
        <f t="shared" si="32"/>
        <v>349139.5</v>
      </c>
      <c r="G491" s="21">
        <f t="shared" si="30"/>
        <v>0.2874704081632653</v>
      </c>
      <c r="H491" s="20">
        <f t="shared" si="33"/>
        <v>490000</v>
      </c>
      <c r="I491" s="20">
        <f t="shared" si="31"/>
        <v>140860.5</v>
      </c>
    </row>
    <row r="492" spans="6:9" x14ac:dyDescent="0.25">
      <c r="F492" s="20">
        <f t="shared" si="32"/>
        <v>349789.5</v>
      </c>
      <c r="G492" s="21">
        <f t="shared" si="30"/>
        <v>0.28759775967413442</v>
      </c>
      <c r="H492" s="20">
        <f t="shared" si="33"/>
        <v>491000</v>
      </c>
      <c r="I492" s="20">
        <f t="shared" si="31"/>
        <v>141210.5</v>
      </c>
    </row>
    <row r="493" spans="6:9" x14ac:dyDescent="0.25">
      <c r="F493" s="20">
        <f t="shared" si="32"/>
        <v>350439.5</v>
      </c>
      <c r="G493" s="21">
        <f t="shared" si="30"/>
        <v>0.28772459349593493</v>
      </c>
      <c r="H493" s="20">
        <f t="shared" si="33"/>
        <v>492000</v>
      </c>
      <c r="I493" s="20">
        <f t="shared" si="31"/>
        <v>141560.5</v>
      </c>
    </row>
    <row r="494" spans="6:9" x14ac:dyDescent="0.25">
      <c r="F494" s="20">
        <f t="shared" si="32"/>
        <v>351089.5</v>
      </c>
      <c r="G494" s="21">
        <f t="shared" si="30"/>
        <v>0.28785091277890468</v>
      </c>
      <c r="H494" s="20">
        <f t="shared" si="33"/>
        <v>493000</v>
      </c>
      <c r="I494" s="20">
        <f t="shared" si="31"/>
        <v>141910.5</v>
      </c>
    </row>
    <row r="495" spans="6:9" x14ac:dyDescent="0.25">
      <c r="F495" s="20">
        <f t="shared" si="32"/>
        <v>351739.5</v>
      </c>
      <c r="G495" s="21">
        <f t="shared" si="30"/>
        <v>0.2879767206477733</v>
      </c>
      <c r="H495" s="20">
        <f t="shared" si="33"/>
        <v>494000</v>
      </c>
      <c r="I495" s="20">
        <f t="shared" si="31"/>
        <v>142260.5</v>
      </c>
    </row>
    <row r="496" spans="6:9" x14ac:dyDescent="0.25">
      <c r="F496" s="20">
        <f t="shared" si="32"/>
        <v>352389.5</v>
      </c>
      <c r="G496" s="21">
        <f t="shared" si="30"/>
        <v>0.28810202020202019</v>
      </c>
      <c r="H496" s="20">
        <f t="shared" si="33"/>
        <v>495000</v>
      </c>
      <c r="I496" s="20">
        <f t="shared" si="31"/>
        <v>142610.5</v>
      </c>
    </row>
    <row r="497" spans="6:9" x14ac:dyDescent="0.25">
      <c r="F497" s="20">
        <f t="shared" si="32"/>
        <v>353039.5</v>
      </c>
      <c r="G497" s="21">
        <f t="shared" si="30"/>
        <v>0.28822681451612903</v>
      </c>
      <c r="H497" s="20">
        <f t="shared" si="33"/>
        <v>496000</v>
      </c>
      <c r="I497" s="20">
        <f t="shared" si="31"/>
        <v>142960.5</v>
      </c>
    </row>
    <row r="498" spans="6:9" x14ac:dyDescent="0.25">
      <c r="F498" s="20">
        <f t="shared" si="32"/>
        <v>353689.5</v>
      </c>
      <c r="G498" s="21">
        <f t="shared" si="30"/>
        <v>0.28835110663983904</v>
      </c>
      <c r="H498" s="20">
        <f t="shared" si="33"/>
        <v>497000</v>
      </c>
      <c r="I498" s="20">
        <f t="shared" si="31"/>
        <v>143310.5</v>
      </c>
    </row>
    <row r="499" spans="6:9" x14ac:dyDescent="0.25">
      <c r="F499" s="20">
        <f t="shared" si="32"/>
        <v>354339.5</v>
      </c>
      <c r="G499" s="21">
        <f t="shared" si="30"/>
        <v>0.28847489959839356</v>
      </c>
      <c r="H499" s="20">
        <f t="shared" si="33"/>
        <v>498000</v>
      </c>
      <c r="I499" s="20">
        <f t="shared" si="31"/>
        <v>143660.5</v>
      </c>
    </row>
    <row r="500" spans="6:9" x14ac:dyDescent="0.25">
      <c r="F500" s="20">
        <f t="shared" si="32"/>
        <v>354989.5</v>
      </c>
      <c r="G500" s="21">
        <f t="shared" si="30"/>
        <v>0.28859819639278556</v>
      </c>
      <c r="H500" s="20">
        <f t="shared" si="33"/>
        <v>499000</v>
      </c>
      <c r="I500" s="20">
        <f t="shared" si="31"/>
        <v>144010.5</v>
      </c>
    </row>
    <row r="501" spans="6:9" x14ac:dyDescent="0.25">
      <c r="F501" s="20">
        <f t="shared" si="32"/>
        <v>355639.5</v>
      </c>
      <c r="G501" s="21">
        <f t="shared" si="30"/>
        <v>0.28872100000000001</v>
      </c>
      <c r="H501" s="20">
        <f t="shared" si="33"/>
        <v>500000</v>
      </c>
      <c r="I501" s="20">
        <f t="shared" si="31"/>
        <v>144360.5</v>
      </c>
    </row>
    <row r="502" spans="6:9" x14ac:dyDescent="0.25">
      <c r="F502" s="20">
        <f t="shared" si="32"/>
        <v>356289.5</v>
      </c>
      <c r="G502" s="21">
        <f t="shared" si="30"/>
        <v>0.28884331337325347</v>
      </c>
      <c r="H502" s="20">
        <f t="shared" si="33"/>
        <v>501000</v>
      </c>
      <c r="I502" s="20">
        <f t="shared" si="31"/>
        <v>144710.5</v>
      </c>
    </row>
    <row r="503" spans="6:9" x14ac:dyDescent="0.25">
      <c r="F503" s="20">
        <f t="shared" si="32"/>
        <v>356939.5</v>
      </c>
      <c r="G503" s="21">
        <f t="shared" si="30"/>
        <v>0.28896513944223107</v>
      </c>
      <c r="H503" s="20">
        <f t="shared" si="33"/>
        <v>502000</v>
      </c>
      <c r="I503" s="20">
        <f t="shared" si="31"/>
        <v>145060.5</v>
      </c>
    </row>
    <row r="504" spans="6:9" x14ac:dyDescent="0.25">
      <c r="F504" s="20">
        <f t="shared" si="32"/>
        <v>357589.5</v>
      </c>
      <c r="G504" s="21">
        <f t="shared" si="30"/>
        <v>0.28908648111332008</v>
      </c>
      <c r="H504" s="20">
        <f t="shared" si="33"/>
        <v>503000</v>
      </c>
      <c r="I504" s="20">
        <f t="shared" si="31"/>
        <v>145410.5</v>
      </c>
    </row>
    <row r="505" spans="6:9" x14ac:dyDescent="0.25">
      <c r="F505" s="20">
        <f t="shared" si="32"/>
        <v>358239.5</v>
      </c>
      <c r="G505" s="21">
        <f t="shared" si="30"/>
        <v>0.28920734126984127</v>
      </c>
      <c r="H505" s="20">
        <f t="shared" si="33"/>
        <v>504000</v>
      </c>
      <c r="I505" s="20">
        <f t="shared" si="31"/>
        <v>145760.5</v>
      </c>
    </row>
    <row r="506" spans="6:9" x14ac:dyDescent="0.25">
      <c r="F506" s="20">
        <f t="shared" si="32"/>
        <v>358889.5</v>
      </c>
      <c r="G506" s="21">
        <f t="shared" si="30"/>
        <v>0.28932772277227725</v>
      </c>
      <c r="H506" s="20">
        <f t="shared" si="33"/>
        <v>505000</v>
      </c>
      <c r="I506" s="20">
        <f t="shared" si="31"/>
        <v>146110.5</v>
      </c>
    </row>
    <row r="507" spans="6:9" x14ac:dyDescent="0.25">
      <c r="F507" s="20">
        <f t="shared" si="32"/>
        <v>359539.5</v>
      </c>
      <c r="G507" s="21">
        <f t="shared" si="30"/>
        <v>0.28944762845849803</v>
      </c>
      <c r="H507" s="20">
        <f t="shared" si="33"/>
        <v>506000</v>
      </c>
      <c r="I507" s="20">
        <f t="shared" si="31"/>
        <v>146460.5</v>
      </c>
    </row>
    <row r="508" spans="6:9" x14ac:dyDescent="0.25">
      <c r="F508" s="20">
        <f t="shared" si="32"/>
        <v>360189.5</v>
      </c>
      <c r="G508" s="21">
        <f t="shared" si="30"/>
        <v>0.28956706114398423</v>
      </c>
      <c r="H508" s="20">
        <f t="shared" si="33"/>
        <v>507000</v>
      </c>
      <c r="I508" s="20">
        <f t="shared" si="31"/>
        <v>146810.5</v>
      </c>
    </row>
    <row r="509" spans="6:9" x14ac:dyDescent="0.25">
      <c r="F509" s="20">
        <f t="shared" si="32"/>
        <v>360839.5</v>
      </c>
      <c r="G509" s="21">
        <f t="shared" si="30"/>
        <v>0.28968602362204726</v>
      </c>
      <c r="H509" s="20">
        <f t="shared" si="33"/>
        <v>508000</v>
      </c>
      <c r="I509" s="20">
        <f t="shared" si="31"/>
        <v>147160.5</v>
      </c>
    </row>
    <row r="510" spans="6:9" x14ac:dyDescent="0.25">
      <c r="F510" s="20">
        <f t="shared" si="32"/>
        <v>361489.5</v>
      </c>
      <c r="G510" s="21">
        <f t="shared" si="30"/>
        <v>0.28980451866404716</v>
      </c>
      <c r="H510" s="20">
        <f t="shared" si="33"/>
        <v>509000</v>
      </c>
      <c r="I510" s="20">
        <f t="shared" si="31"/>
        <v>147510.5</v>
      </c>
    </row>
    <row r="511" spans="6:9" x14ac:dyDescent="0.25">
      <c r="F511" s="20">
        <f t="shared" si="32"/>
        <v>362139.5</v>
      </c>
      <c r="G511" s="21">
        <f t="shared" si="30"/>
        <v>0.28992254901960784</v>
      </c>
      <c r="H511" s="20">
        <f t="shared" si="33"/>
        <v>510000</v>
      </c>
      <c r="I511" s="20">
        <f t="shared" si="31"/>
        <v>147860.5</v>
      </c>
    </row>
    <row r="512" spans="6:9" x14ac:dyDescent="0.25">
      <c r="F512" s="20">
        <f t="shared" si="32"/>
        <v>362789.5</v>
      </c>
      <c r="G512" s="21">
        <f t="shared" si="30"/>
        <v>0.29004011741682972</v>
      </c>
      <c r="H512" s="20">
        <f t="shared" si="33"/>
        <v>511000</v>
      </c>
      <c r="I512" s="20">
        <f t="shared" si="31"/>
        <v>148210.5</v>
      </c>
    </row>
    <row r="513" spans="6:9" x14ac:dyDescent="0.25">
      <c r="F513" s="20">
        <f t="shared" si="32"/>
        <v>363439.5</v>
      </c>
      <c r="G513" s="21">
        <f t="shared" si="30"/>
        <v>0.29015722656249998</v>
      </c>
      <c r="H513" s="20">
        <f t="shared" si="33"/>
        <v>512000</v>
      </c>
      <c r="I513" s="20">
        <f t="shared" si="31"/>
        <v>148560.5</v>
      </c>
    </row>
    <row r="514" spans="6:9" x14ac:dyDescent="0.25">
      <c r="F514" s="20">
        <f t="shared" si="32"/>
        <v>364089.5</v>
      </c>
      <c r="G514" s="21">
        <f t="shared" si="30"/>
        <v>0.29027387914230018</v>
      </c>
      <c r="H514" s="20">
        <f t="shared" si="33"/>
        <v>513000</v>
      </c>
      <c r="I514" s="20">
        <f t="shared" si="31"/>
        <v>148910.5</v>
      </c>
    </row>
    <row r="515" spans="6:9" x14ac:dyDescent="0.25">
      <c r="F515" s="20">
        <f t="shared" si="32"/>
        <v>364739.5</v>
      </c>
      <c r="G515" s="21">
        <f t="shared" ref="G515:G578" si="34">I515/H515</f>
        <v>0.29039007782101167</v>
      </c>
      <c r="H515" s="20">
        <f t="shared" si="33"/>
        <v>514000</v>
      </c>
      <c r="I515" s="20">
        <f t="shared" ref="I515:I578" si="35">IF(H515&lt;=C$11,0,(((H515-C$11)-INDEX(C$3:C$9,MATCH((H515-C$11),C$3:C$9,1),1))*INDEX(B$3:B$9,MATCH((H515-C$11),C$3:C$9,1),1))+INDEX(D$3:D$9,MATCH((H515-C$11),C$3:C$9,1),1))</f>
        <v>149260.5</v>
      </c>
    </row>
    <row r="516" spans="6:9" x14ac:dyDescent="0.25">
      <c r="F516" s="20">
        <f t="shared" ref="F516:F579" si="36">H516-I516</f>
        <v>365389.5</v>
      </c>
      <c r="G516" s="21">
        <f t="shared" si="34"/>
        <v>0.29050582524271845</v>
      </c>
      <c r="H516" s="20">
        <f t="shared" ref="H516:H579" si="37">H515+1000</f>
        <v>515000</v>
      </c>
      <c r="I516" s="20">
        <f t="shared" si="35"/>
        <v>149610.5</v>
      </c>
    </row>
    <row r="517" spans="6:9" x14ac:dyDescent="0.25">
      <c r="F517" s="20">
        <f t="shared" si="36"/>
        <v>366039.5</v>
      </c>
      <c r="G517" s="21">
        <f t="shared" si="34"/>
        <v>0.29062112403100776</v>
      </c>
      <c r="H517" s="20">
        <f t="shared" si="37"/>
        <v>516000</v>
      </c>
      <c r="I517" s="20">
        <f t="shared" si="35"/>
        <v>149960.5</v>
      </c>
    </row>
    <row r="518" spans="6:9" x14ac:dyDescent="0.25">
      <c r="F518" s="20">
        <f t="shared" si="36"/>
        <v>366689.5</v>
      </c>
      <c r="G518" s="21">
        <f t="shared" si="34"/>
        <v>0.29073597678916829</v>
      </c>
      <c r="H518" s="20">
        <f t="shared" si="37"/>
        <v>517000</v>
      </c>
      <c r="I518" s="20">
        <f t="shared" si="35"/>
        <v>150310.5</v>
      </c>
    </row>
    <row r="519" spans="6:9" x14ac:dyDescent="0.25">
      <c r="F519" s="20">
        <f t="shared" si="36"/>
        <v>367339.5</v>
      </c>
      <c r="G519" s="21">
        <f t="shared" si="34"/>
        <v>0.2908503861003861</v>
      </c>
      <c r="H519" s="20">
        <f t="shared" si="37"/>
        <v>518000</v>
      </c>
      <c r="I519" s="20">
        <f t="shared" si="35"/>
        <v>150660.5</v>
      </c>
    </row>
    <row r="520" spans="6:9" x14ac:dyDescent="0.25">
      <c r="F520" s="20">
        <f t="shared" si="36"/>
        <v>367989.5</v>
      </c>
      <c r="G520" s="21">
        <f t="shared" si="34"/>
        <v>0.29096435452793834</v>
      </c>
      <c r="H520" s="20">
        <f t="shared" si="37"/>
        <v>519000</v>
      </c>
      <c r="I520" s="20">
        <f t="shared" si="35"/>
        <v>151010.5</v>
      </c>
    </row>
    <row r="521" spans="6:9" x14ac:dyDescent="0.25">
      <c r="F521" s="20">
        <f t="shared" si="36"/>
        <v>368639.5</v>
      </c>
      <c r="G521" s="21">
        <f t="shared" si="34"/>
        <v>0.29107788461538464</v>
      </c>
      <c r="H521" s="20">
        <f t="shared" si="37"/>
        <v>520000</v>
      </c>
      <c r="I521" s="20">
        <f t="shared" si="35"/>
        <v>151360.5</v>
      </c>
    </row>
    <row r="522" spans="6:9" x14ac:dyDescent="0.25">
      <c r="F522" s="20">
        <f t="shared" si="36"/>
        <v>369289.5</v>
      </c>
      <c r="G522" s="21">
        <f t="shared" si="34"/>
        <v>0.29119097888675621</v>
      </c>
      <c r="H522" s="20">
        <f t="shared" si="37"/>
        <v>521000</v>
      </c>
      <c r="I522" s="20">
        <f t="shared" si="35"/>
        <v>151710.5</v>
      </c>
    </row>
    <row r="523" spans="6:9" x14ac:dyDescent="0.25">
      <c r="F523" s="20">
        <f t="shared" si="36"/>
        <v>369939.5</v>
      </c>
      <c r="G523" s="21">
        <f t="shared" si="34"/>
        <v>0.29130363984674329</v>
      </c>
      <c r="H523" s="20">
        <f t="shared" si="37"/>
        <v>522000</v>
      </c>
      <c r="I523" s="20">
        <f t="shared" si="35"/>
        <v>152060.5</v>
      </c>
    </row>
    <row r="524" spans="6:9" x14ac:dyDescent="0.25">
      <c r="F524" s="20">
        <f t="shared" si="36"/>
        <v>370589.5</v>
      </c>
      <c r="G524" s="21">
        <f t="shared" si="34"/>
        <v>0.29141586998087954</v>
      </c>
      <c r="H524" s="20">
        <f t="shared" si="37"/>
        <v>523000</v>
      </c>
      <c r="I524" s="20">
        <f t="shared" si="35"/>
        <v>152410.5</v>
      </c>
    </row>
    <row r="525" spans="6:9" x14ac:dyDescent="0.25">
      <c r="F525" s="20">
        <f t="shared" si="36"/>
        <v>371239.5</v>
      </c>
      <c r="G525" s="21">
        <f t="shared" si="34"/>
        <v>0.29152767175572519</v>
      </c>
      <c r="H525" s="20">
        <f t="shared" si="37"/>
        <v>524000</v>
      </c>
      <c r="I525" s="20">
        <f t="shared" si="35"/>
        <v>152760.5</v>
      </c>
    </row>
    <row r="526" spans="6:9" x14ac:dyDescent="0.25">
      <c r="F526" s="20">
        <f t="shared" si="36"/>
        <v>371889.5</v>
      </c>
      <c r="G526" s="21">
        <f t="shared" si="34"/>
        <v>0.29163904761904763</v>
      </c>
      <c r="H526" s="20">
        <f t="shared" si="37"/>
        <v>525000</v>
      </c>
      <c r="I526" s="20">
        <f t="shared" si="35"/>
        <v>153110.5</v>
      </c>
    </row>
    <row r="527" spans="6:9" x14ac:dyDescent="0.25">
      <c r="F527" s="20">
        <f t="shared" si="36"/>
        <v>372539.5</v>
      </c>
      <c r="G527" s="21">
        <f t="shared" si="34"/>
        <v>0.29175000000000001</v>
      </c>
      <c r="H527" s="20">
        <f t="shared" si="37"/>
        <v>526000</v>
      </c>
      <c r="I527" s="20">
        <f t="shared" si="35"/>
        <v>153460.5</v>
      </c>
    </row>
    <row r="528" spans="6:9" x14ac:dyDescent="0.25">
      <c r="F528" s="20">
        <f t="shared" si="36"/>
        <v>373189.5</v>
      </c>
      <c r="G528" s="21">
        <f t="shared" si="34"/>
        <v>0.2918605313092979</v>
      </c>
      <c r="H528" s="20">
        <f t="shared" si="37"/>
        <v>527000</v>
      </c>
      <c r="I528" s="20">
        <f t="shared" si="35"/>
        <v>153810.5</v>
      </c>
    </row>
    <row r="529" spans="6:9" x14ac:dyDescent="0.25">
      <c r="F529" s="20">
        <f t="shared" si="36"/>
        <v>373839.5</v>
      </c>
      <c r="G529" s="21">
        <f t="shared" si="34"/>
        <v>0.29197064393939393</v>
      </c>
      <c r="H529" s="20">
        <f t="shared" si="37"/>
        <v>528000</v>
      </c>
      <c r="I529" s="20">
        <f t="shared" si="35"/>
        <v>154160.5</v>
      </c>
    </row>
    <row r="530" spans="6:9" x14ac:dyDescent="0.25">
      <c r="F530" s="20">
        <f t="shared" si="36"/>
        <v>374489.5</v>
      </c>
      <c r="G530" s="21">
        <f t="shared" si="34"/>
        <v>0.2920803402646503</v>
      </c>
      <c r="H530" s="20">
        <f t="shared" si="37"/>
        <v>529000</v>
      </c>
      <c r="I530" s="20">
        <f t="shared" si="35"/>
        <v>154510.5</v>
      </c>
    </row>
    <row r="531" spans="6:9" x14ac:dyDescent="0.25">
      <c r="F531" s="20">
        <f t="shared" si="36"/>
        <v>375139.5</v>
      </c>
      <c r="G531" s="21">
        <f t="shared" si="34"/>
        <v>0.29218962264150944</v>
      </c>
      <c r="H531" s="20">
        <f t="shared" si="37"/>
        <v>530000</v>
      </c>
      <c r="I531" s="20">
        <f t="shared" si="35"/>
        <v>154860.5</v>
      </c>
    </row>
    <row r="532" spans="6:9" x14ac:dyDescent="0.25">
      <c r="F532" s="20">
        <f t="shared" si="36"/>
        <v>375789.5</v>
      </c>
      <c r="G532" s="21">
        <f t="shared" si="34"/>
        <v>0.29229849340866287</v>
      </c>
      <c r="H532" s="20">
        <f t="shared" si="37"/>
        <v>531000</v>
      </c>
      <c r="I532" s="20">
        <f t="shared" si="35"/>
        <v>155210.5</v>
      </c>
    </row>
    <row r="533" spans="6:9" x14ac:dyDescent="0.25">
      <c r="F533" s="20">
        <f t="shared" si="36"/>
        <v>376439.5</v>
      </c>
      <c r="G533" s="21">
        <f t="shared" si="34"/>
        <v>0.29240695488721802</v>
      </c>
      <c r="H533" s="20">
        <f t="shared" si="37"/>
        <v>532000</v>
      </c>
      <c r="I533" s="20">
        <f t="shared" si="35"/>
        <v>155560.5</v>
      </c>
    </row>
    <row r="534" spans="6:9" x14ac:dyDescent="0.25">
      <c r="F534" s="20">
        <f t="shared" si="36"/>
        <v>377089.5</v>
      </c>
      <c r="G534" s="21">
        <f t="shared" si="34"/>
        <v>0.29251500938086306</v>
      </c>
      <c r="H534" s="20">
        <f t="shared" si="37"/>
        <v>533000</v>
      </c>
      <c r="I534" s="20">
        <f t="shared" si="35"/>
        <v>155910.5</v>
      </c>
    </row>
    <row r="535" spans="6:9" x14ac:dyDescent="0.25">
      <c r="F535" s="20">
        <f t="shared" si="36"/>
        <v>377739.5</v>
      </c>
      <c r="G535" s="21">
        <f t="shared" si="34"/>
        <v>0.29262265917602998</v>
      </c>
      <c r="H535" s="20">
        <f t="shared" si="37"/>
        <v>534000</v>
      </c>
      <c r="I535" s="20">
        <f t="shared" si="35"/>
        <v>156260.5</v>
      </c>
    </row>
    <row r="536" spans="6:9" x14ac:dyDescent="0.25">
      <c r="F536" s="20">
        <f t="shared" si="36"/>
        <v>378389.5</v>
      </c>
      <c r="G536" s="21">
        <f t="shared" si="34"/>
        <v>0.29272990654205605</v>
      </c>
      <c r="H536" s="20">
        <f t="shared" si="37"/>
        <v>535000</v>
      </c>
      <c r="I536" s="20">
        <f t="shared" si="35"/>
        <v>156610.5</v>
      </c>
    </row>
    <row r="537" spans="6:9" x14ac:dyDescent="0.25">
      <c r="F537" s="20">
        <f t="shared" si="36"/>
        <v>379039.5</v>
      </c>
      <c r="G537" s="21">
        <f t="shared" si="34"/>
        <v>0.29283675373134327</v>
      </c>
      <c r="H537" s="20">
        <f t="shared" si="37"/>
        <v>536000</v>
      </c>
      <c r="I537" s="20">
        <f t="shared" si="35"/>
        <v>156960.5</v>
      </c>
    </row>
    <row r="538" spans="6:9" x14ac:dyDescent="0.25">
      <c r="F538" s="20">
        <f t="shared" si="36"/>
        <v>379689.5</v>
      </c>
      <c r="G538" s="21">
        <f t="shared" si="34"/>
        <v>0.29294320297951582</v>
      </c>
      <c r="H538" s="20">
        <f t="shared" si="37"/>
        <v>537000</v>
      </c>
      <c r="I538" s="20">
        <f t="shared" si="35"/>
        <v>157310.5</v>
      </c>
    </row>
    <row r="539" spans="6:9" x14ac:dyDescent="0.25">
      <c r="F539" s="20">
        <f t="shared" si="36"/>
        <v>380339.5</v>
      </c>
      <c r="G539" s="21">
        <f t="shared" si="34"/>
        <v>0.29304925650557623</v>
      </c>
      <c r="H539" s="20">
        <f t="shared" si="37"/>
        <v>538000</v>
      </c>
      <c r="I539" s="20">
        <f t="shared" si="35"/>
        <v>157660.5</v>
      </c>
    </row>
    <row r="540" spans="6:9" x14ac:dyDescent="0.25">
      <c r="F540" s="20">
        <f t="shared" si="36"/>
        <v>380989.5</v>
      </c>
      <c r="G540" s="21">
        <f t="shared" si="34"/>
        <v>0.29315491651205938</v>
      </c>
      <c r="H540" s="20">
        <f t="shared" si="37"/>
        <v>539000</v>
      </c>
      <c r="I540" s="20">
        <f t="shared" si="35"/>
        <v>158010.5</v>
      </c>
    </row>
    <row r="541" spans="6:9" x14ac:dyDescent="0.25">
      <c r="F541" s="20">
        <f t="shared" si="36"/>
        <v>381639.5</v>
      </c>
      <c r="G541" s="21">
        <f t="shared" si="34"/>
        <v>0.29326018518518521</v>
      </c>
      <c r="H541" s="20">
        <f t="shared" si="37"/>
        <v>540000</v>
      </c>
      <c r="I541" s="20">
        <f t="shared" si="35"/>
        <v>158360.5</v>
      </c>
    </row>
    <row r="542" spans="6:9" x14ac:dyDescent="0.25">
      <c r="F542" s="20">
        <f t="shared" si="36"/>
        <v>382289.5</v>
      </c>
      <c r="G542" s="21">
        <f t="shared" si="34"/>
        <v>0.29336506469500923</v>
      </c>
      <c r="H542" s="20">
        <f t="shared" si="37"/>
        <v>541000</v>
      </c>
      <c r="I542" s="20">
        <f t="shared" si="35"/>
        <v>158710.5</v>
      </c>
    </row>
    <row r="543" spans="6:9" x14ac:dyDescent="0.25">
      <c r="F543" s="20">
        <f t="shared" si="36"/>
        <v>382939.5</v>
      </c>
      <c r="G543" s="21">
        <f t="shared" si="34"/>
        <v>0.29346955719557194</v>
      </c>
      <c r="H543" s="20">
        <f t="shared" si="37"/>
        <v>542000</v>
      </c>
      <c r="I543" s="20">
        <f t="shared" si="35"/>
        <v>159060.5</v>
      </c>
    </row>
    <row r="544" spans="6:9" x14ac:dyDescent="0.25">
      <c r="F544" s="20">
        <f t="shared" si="36"/>
        <v>383589.5</v>
      </c>
      <c r="G544" s="21">
        <f t="shared" si="34"/>
        <v>0.29357366482504604</v>
      </c>
      <c r="H544" s="20">
        <f t="shared" si="37"/>
        <v>543000</v>
      </c>
      <c r="I544" s="20">
        <f t="shared" si="35"/>
        <v>159410.5</v>
      </c>
    </row>
    <row r="545" spans="6:9" x14ac:dyDescent="0.25">
      <c r="F545" s="20">
        <f t="shared" si="36"/>
        <v>384239.5</v>
      </c>
      <c r="G545" s="21">
        <f t="shared" si="34"/>
        <v>0.29367738970588236</v>
      </c>
      <c r="H545" s="20">
        <f t="shared" si="37"/>
        <v>544000</v>
      </c>
      <c r="I545" s="20">
        <f t="shared" si="35"/>
        <v>159760.5</v>
      </c>
    </row>
    <row r="546" spans="6:9" x14ac:dyDescent="0.25">
      <c r="F546" s="20">
        <f t="shared" si="36"/>
        <v>384889.5</v>
      </c>
      <c r="G546" s="21">
        <f t="shared" si="34"/>
        <v>0.29378073394495413</v>
      </c>
      <c r="H546" s="20">
        <f t="shared" si="37"/>
        <v>545000</v>
      </c>
      <c r="I546" s="20">
        <f t="shared" si="35"/>
        <v>160110.5</v>
      </c>
    </row>
    <row r="547" spans="6:9" x14ac:dyDescent="0.25">
      <c r="F547" s="20">
        <f t="shared" si="36"/>
        <v>385539.5</v>
      </c>
      <c r="G547" s="21">
        <f t="shared" si="34"/>
        <v>0.29388369963369965</v>
      </c>
      <c r="H547" s="20">
        <f t="shared" si="37"/>
        <v>546000</v>
      </c>
      <c r="I547" s="20">
        <f t="shared" si="35"/>
        <v>160460.5</v>
      </c>
    </row>
    <row r="548" spans="6:9" x14ac:dyDescent="0.25">
      <c r="F548" s="20">
        <f t="shared" si="36"/>
        <v>386189.5</v>
      </c>
      <c r="G548" s="21">
        <f t="shared" si="34"/>
        <v>0.29398628884826328</v>
      </c>
      <c r="H548" s="20">
        <f t="shared" si="37"/>
        <v>547000</v>
      </c>
      <c r="I548" s="20">
        <f t="shared" si="35"/>
        <v>160810.5</v>
      </c>
    </row>
    <row r="549" spans="6:9" x14ac:dyDescent="0.25">
      <c r="F549" s="20">
        <f t="shared" si="36"/>
        <v>386839.5</v>
      </c>
      <c r="G549" s="21">
        <f t="shared" si="34"/>
        <v>0.29408850364963501</v>
      </c>
      <c r="H549" s="20">
        <f t="shared" si="37"/>
        <v>548000</v>
      </c>
      <c r="I549" s="20">
        <f t="shared" si="35"/>
        <v>161160.5</v>
      </c>
    </row>
    <row r="550" spans="6:9" x14ac:dyDescent="0.25">
      <c r="F550" s="20">
        <f t="shared" si="36"/>
        <v>387489.5</v>
      </c>
      <c r="G550" s="21">
        <f t="shared" si="34"/>
        <v>0.29419034608378869</v>
      </c>
      <c r="H550" s="20">
        <f t="shared" si="37"/>
        <v>549000</v>
      </c>
      <c r="I550" s="20">
        <f t="shared" si="35"/>
        <v>161510.5</v>
      </c>
    </row>
    <row r="551" spans="6:9" x14ac:dyDescent="0.25">
      <c r="F551" s="20">
        <f t="shared" si="36"/>
        <v>388139.5</v>
      </c>
      <c r="G551" s="21">
        <f t="shared" si="34"/>
        <v>0.29429181818181815</v>
      </c>
      <c r="H551" s="20">
        <f t="shared" si="37"/>
        <v>550000</v>
      </c>
      <c r="I551" s="20">
        <f t="shared" si="35"/>
        <v>161860.5</v>
      </c>
    </row>
    <row r="552" spans="6:9" x14ac:dyDescent="0.25">
      <c r="F552" s="20">
        <f t="shared" si="36"/>
        <v>388789.5</v>
      </c>
      <c r="G552" s="21">
        <f t="shared" si="34"/>
        <v>0.29439292196007261</v>
      </c>
      <c r="H552" s="20">
        <f t="shared" si="37"/>
        <v>551000</v>
      </c>
      <c r="I552" s="20">
        <f t="shared" si="35"/>
        <v>162210.5</v>
      </c>
    </row>
    <row r="553" spans="6:9" x14ac:dyDescent="0.25">
      <c r="F553" s="20">
        <f t="shared" si="36"/>
        <v>389439.5</v>
      </c>
      <c r="G553" s="21">
        <f t="shared" si="34"/>
        <v>0.29449365942028988</v>
      </c>
      <c r="H553" s="20">
        <f t="shared" si="37"/>
        <v>552000</v>
      </c>
      <c r="I553" s="20">
        <f t="shared" si="35"/>
        <v>162560.5</v>
      </c>
    </row>
    <row r="554" spans="6:9" x14ac:dyDescent="0.25">
      <c r="F554" s="20">
        <f t="shared" si="36"/>
        <v>390078.5</v>
      </c>
      <c r="G554" s="21">
        <f t="shared" si="34"/>
        <v>0.29461392405063291</v>
      </c>
      <c r="H554" s="20">
        <f t="shared" si="37"/>
        <v>553000</v>
      </c>
      <c r="I554" s="20">
        <f t="shared" si="35"/>
        <v>162921.5</v>
      </c>
    </row>
    <row r="555" spans="6:9" x14ac:dyDescent="0.25">
      <c r="F555" s="20">
        <f t="shared" si="36"/>
        <v>390708.5</v>
      </c>
      <c r="G555" s="21">
        <f t="shared" si="34"/>
        <v>0.29475000000000001</v>
      </c>
      <c r="H555" s="20">
        <f t="shared" si="37"/>
        <v>554000</v>
      </c>
      <c r="I555" s="20">
        <f t="shared" si="35"/>
        <v>163291.5</v>
      </c>
    </row>
    <row r="556" spans="6:9" x14ac:dyDescent="0.25">
      <c r="F556" s="20">
        <f t="shared" si="36"/>
        <v>391338.5</v>
      </c>
      <c r="G556" s="21">
        <f t="shared" si="34"/>
        <v>0.29488558558558559</v>
      </c>
      <c r="H556" s="20">
        <f t="shared" si="37"/>
        <v>555000</v>
      </c>
      <c r="I556" s="20">
        <f t="shared" si="35"/>
        <v>163661.5</v>
      </c>
    </row>
    <row r="557" spans="6:9" x14ac:dyDescent="0.25">
      <c r="F557" s="20">
        <f t="shared" si="36"/>
        <v>391968.5</v>
      </c>
      <c r="G557" s="21">
        <f t="shared" si="34"/>
        <v>0.2950206834532374</v>
      </c>
      <c r="H557" s="20">
        <f t="shared" si="37"/>
        <v>556000</v>
      </c>
      <c r="I557" s="20">
        <f t="shared" si="35"/>
        <v>164031.5</v>
      </c>
    </row>
    <row r="558" spans="6:9" x14ac:dyDescent="0.25">
      <c r="F558" s="20">
        <f t="shared" si="36"/>
        <v>392598.5</v>
      </c>
      <c r="G558" s="21">
        <f t="shared" si="34"/>
        <v>0.29515529622980252</v>
      </c>
      <c r="H558" s="20">
        <f t="shared" si="37"/>
        <v>557000</v>
      </c>
      <c r="I558" s="20">
        <f t="shared" si="35"/>
        <v>164401.5</v>
      </c>
    </row>
    <row r="559" spans="6:9" x14ac:dyDescent="0.25">
      <c r="F559" s="20">
        <f t="shared" si="36"/>
        <v>393228.5</v>
      </c>
      <c r="G559" s="21">
        <f t="shared" si="34"/>
        <v>0.29528942652329748</v>
      </c>
      <c r="H559" s="20">
        <f t="shared" si="37"/>
        <v>558000</v>
      </c>
      <c r="I559" s="20">
        <f t="shared" si="35"/>
        <v>164771.5</v>
      </c>
    </row>
    <row r="560" spans="6:9" x14ac:dyDescent="0.25">
      <c r="F560" s="20">
        <f t="shared" si="36"/>
        <v>393858.5</v>
      </c>
      <c r="G560" s="21">
        <f t="shared" si="34"/>
        <v>0.2954230769230769</v>
      </c>
      <c r="H560" s="20">
        <f t="shared" si="37"/>
        <v>559000</v>
      </c>
      <c r="I560" s="20">
        <f t="shared" si="35"/>
        <v>165141.5</v>
      </c>
    </row>
    <row r="561" spans="6:9" x14ac:dyDescent="0.25">
      <c r="F561" s="20">
        <f t="shared" si="36"/>
        <v>394488.5</v>
      </c>
      <c r="G561" s="21">
        <f t="shared" si="34"/>
        <v>0.29555625000000002</v>
      </c>
      <c r="H561" s="20">
        <f t="shared" si="37"/>
        <v>560000</v>
      </c>
      <c r="I561" s="20">
        <f t="shared" si="35"/>
        <v>165511.5</v>
      </c>
    </row>
    <row r="562" spans="6:9" x14ac:dyDescent="0.25">
      <c r="F562" s="20">
        <f t="shared" si="36"/>
        <v>395118.5</v>
      </c>
      <c r="G562" s="21">
        <f t="shared" si="34"/>
        <v>0.29568894830659537</v>
      </c>
      <c r="H562" s="20">
        <f t="shared" si="37"/>
        <v>561000</v>
      </c>
      <c r="I562" s="20">
        <f t="shared" si="35"/>
        <v>165881.5</v>
      </c>
    </row>
    <row r="563" spans="6:9" x14ac:dyDescent="0.25">
      <c r="F563" s="20">
        <f t="shared" si="36"/>
        <v>395748.5</v>
      </c>
      <c r="G563" s="21">
        <f t="shared" si="34"/>
        <v>0.29582117437722422</v>
      </c>
      <c r="H563" s="20">
        <f t="shared" si="37"/>
        <v>562000</v>
      </c>
      <c r="I563" s="20">
        <f t="shared" si="35"/>
        <v>166251.5</v>
      </c>
    </row>
    <row r="564" spans="6:9" x14ac:dyDescent="0.25">
      <c r="F564" s="20">
        <f t="shared" si="36"/>
        <v>396378.5</v>
      </c>
      <c r="G564" s="21">
        <f t="shared" si="34"/>
        <v>0.29595293072824158</v>
      </c>
      <c r="H564" s="20">
        <f t="shared" si="37"/>
        <v>563000</v>
      </c>
      <c r="I564" s="20">
        <f t="shared" si="35"/>
        <v>166621.5</v>
      </c>
    </row>
    <row r="565" spans="6:9" x14ac:dyDescent="0.25">
      <c r="F565" s="20">
        <f t="shared" si="36"/>
        <v>397008.5</v>
      </c>
      <c r="G565" s="21">
        <f t="shared" si="34"/>
        <v>0.29608421985815603</v>
      </c>
      <c r="H565" s="20">
        <f t="shared" si="37"/>
        <v>564000</v>
      </c>
      <c r="I565" s="20">
        <f t="shared" si="35"/>
        <v>166991.5</v>
      </c>
    </row>
    <row r="566" spans="6:9" x14ac:dyDescent="0.25">
      <c r="F566" s="20">
        <f t="shared" si="36"/>
        <v>397638.5</v>
      </c>
      <c r="G566" s="21">
        <f t="shared" si="34"/>
        <v>0.29621504424778761</v>
      </c>
      <c r="H566" s="20">
        <f t="shared" si="37"/>
        <v>565000</v>
      </c>
      <c r="I566" s="20">
        <f t="shared" si="35"/>
        <v>167361.5</v>
      </c>
    </row>
    <row r="567" spans="6:9" x14ac:dyDescent="0.25">
      <c r="F567" s="20">
        <f t="shared" si="36"/>
        <v>398268.5</v>
      </c>
      <c r="G567" s="21">
        <f t="shared" si="34"/>
        <v>0.296345406360424</v>
      </c>
      <c r="H567" s="20">
        <f t="shared" si="37"/>
        <v>566000</v>
      </c>
      <c r="I567" s="20">
        <f t="shared" si="35"/>
        <v>167731.5</v>
      </c>
    </row>
    <row r="568" spans="6:9" x14ac:dyDescent="0.25">
      <c r="F568" s="20">
        <f t="shared" si="36"/>
        <v>398898.5</v>
      </c>
      <c r="G568" s="21">
        <f t="shared" si="34"/>
        <v>0.2964753086419753</v>
      </c>
      <c r="H568" s="20">
        <f t="shared" si="37"/>
        <v>567000</v>
      </c>
      <c r="I568" s="20">
        <f t="shared" si="35"/>
        <v>168101.5</v>
      </c>
    </row>
    <row r="569" spans="6:9" x14ac:dyDescent="0.25">
      <c r="F569" s="20">
        <f t="shared" si="36"/>
        <v>399528.5</v>
      </c>
      <c r="G569" s="21">
        <f t="shared" si="34"/>
        <v>0.29660475352112675</v>
      </c>
      <c r="H569" s="20">
        <f t="shared" si="37"/>
        <v>568000</v>
      </c>
      <c r="I569" s="20">
        <f t="shared" si="35"/>
        <v>168471.5</v>
      </c>
    </row>
    <row r="570" spans="6:9" x14ac:dyDescent="0.25">
      <c r="F570" s="20">
        <f t="shared" si="36"/>
        <v>400158.5</v>
      </c>
      <c r="G570" s="21">
        <f t="shared" si="34"/>
        <v>0.29673374340949032</v>
      </c>
      <c r="H570" s="20">
        <f t="shared" si="37"/>
        <v>569000</v>
      </c>
      <c r="I570" s="20">
        <f t="shared" si="35"/>
        <v>168841.5</v>
      </c>
    </row>
    <row r="571" spans="6:9" x14ac:dyDescent="0.25">
      <c r="F571" s="20">
        <f t="shared" si="36"/>
        <v>400788.5</v>
      </c>
      <c r="G571" s="21">
        <f t="shared" si="34"/>
        <v>0.29686228070175441</v>
      </c>
      <c r="H571" s="20">
        <f t="shared" si="37"/>
        <v>570000</v>
      </c>
      <c r="I571" s="20">
        <f t="shared" si="35"/>
        <v>169211.5</v>
      </c>
    </row>
    <row r="572" spans="6:9" x14ac:dyDescent="0.25">
      <c r="F572" s="20">
        <f t="shared" si="36"/>
        <v>401418.5</v>
      </c>
      <c r="G572" s="21">
        <f t="shared" si="34"/>
        <v>0.29699036777583188</v>
      </c>
      <c r="H572" s="20">
        <f t="shared" si="37"/>
        <v>571000</v>
      </c>
      <c r="I572" s="20">
        <f t="shared" si="35"/>
        <v>169581.5</v>
      </c>
    </row>
    <row r="573" spans="6:9" x14ac:dyDescent="0.25">
      <c r="F573" s="20">
        <f t="shared" si="36"/>
        <v>402048.5</v>
      </c>
      <c r="G573" s="21">
        <f t="shared" si="34"/>
        <v>0.297118006993007</v>
      </c>
      <c r="H573" s="20">
        <f t="shared" si="37"/>
        <v>572000</v>
      </c>
      <c r="I573" s="20">
        <f t="shared" si="35"/>
        <v>169951.5</v>
      </c>
    </row>
    <row r="574" spans="6:9" x14ac:dyDescent="0.25">
      <c r="F574" s="20">
        <f t="shared" si="36"/>
        <v>402678.5</v>
      </c>
      <c r="G574" s="21">
        <f t="shared" si="34"/>
        <v>0.2972452006980803</v>
      </c>
      <c r="H574" s="20">
        <f t="shared" si="37"/>
        <v>573000</v>
      </c>
      <c r="I574" s="20">
        <f t="shared" si="35"/>
        <v>170321.5</v>
      </c>
    </row>
    <row r="575" spans="6:9" x14ac:dyDescent="0.25">
      <c r="F575" s="20">
        <f t="shared" si="36"/>
        <v>403308.5</v>
      </c>
      <c r="G575" s="21">
        <f t="shared" si="34"/>
        <v>0.29737195121951221</v>
      </c>
      <c r="H575" s="20">
        <f t="shared" si="37"/>
        <v>574000</v>
      </c>
      <c r="I575" s="20">
        <f t="shared" si="35"/>
        <v>170691.5</v>
      </c>
    </row>
    <row r="576" spans="6:9" x14ac:dyDescent="0.25">
      <c r="F576" s="20">
        <f t="shared" si="36"/>
        <v>403938.5</v>
      </c>
      <c r="G576" s="21">
        <f t="shared" si="34"/>
        <v>0.29749826086956521</v>
      </c>
      <c r="H576" s="20">
        <f t="shared" si="37"/>
        <v>575000</v>
      </c>
      <c r="I576" s="20">
        <f t="shared" si="35"/>
        <v>171061.5</v>
      </c>
    </row>
    <row r="577" spans="6:9" x14ac:dyDescent="0.25">
      <c r="F577" s="20">
        <f t="shared" si="36"/>
        <v>404568.5</v>
      </c>
      <c r="G577" s="21">
        <f t="shared" si="34"/>
        <v>0.29762413194444443</v>
      </c>
      <c r="H577" s="20">
        <f t="shared" si="37"/>
        <v>576000</v>
      </c>
      <c r="I577" s="20">
        <f t="shared" si="35"/>
        <v>171431.5</v>
      </c>
    </row>
    <row r="578" spans="6:9" x14ac:dyDescent="0.25">
      <c r="F578" s="20">
        <f t="shared" si="36"/>
        <v>405198.5</v>
      </c>
      <c r="G578" s="21">
        <f t="shared" si="34"/>
        <v>0.29774956672443675</v>
      </c>
      <c r="H578" s="20">
        <f t="shared" si="37"/>
        <v>577000</v>
      </c>
      <c r="I578" s="20">
        <f t="shared" si="35"/>
        <v>171801.5</v>
      </c>
    </row>
    <row r="579" spans="6:9" x14ac:dyDescent="0.25">
      <c r="F579" s="20">
        <f t="shared" si="36"/>
        <v>405828.5</v>
      </c>
      <c r="G579" s="21">
        <f t="shared" ref="G579:G642" si="38">I579/H579</f>
        <v>0.29787456747404845</v>
      </c>
      <c r="H579" s="20">
        <f t="shared" si="37"/>
        <v>578000</v>
      </c>
      <c r="I579" s="20">
        <f t="shared" ref="I579:I642" si="39">IF(H579&lt;=C$11,0,(((H579-C$11)-INDEX(C$3:C$9,MATCH((H579-C$11),C$3:C$9,1),1))*INDEX(B$3:B$9,MATCH((H579-C$11),C$3:C$9,1),1))+INDEX(D$3:D$9,MATCH((H579-C$11),C$3:C$9,1),1))</f>
        <v>172171.5</v>
      </c>
    </row>
    <row r="580" spans="6:9" x14ac:dyDescent="0.25">
      <c r="F580" s="20">
        <f t="shared" ref="F580:F643" si="40">H580-I580</f>
        <v>406458.5</v>
      </c>
      <c r="G580" s="21">
        <f t="shared" si="38"/>
        <v>0.2979991364421416</v>
      </c>
      <c r="H580" s="20">
        <f t="shared" ref="H580:H643" si="41">H579+1000</f>
        <v>579000</v>
      </c>
      <c r="I580" s="20">
        <f t="shared" si="39"/>
        <v>172541.5</v>
      </c>
    </row>
    <row r="581" spans="6:9" x14ac:dyDescent="0.25">
      <c r="F581" s="20">
        <f t="shared" si="40"/>
        <v>407088.5</v>
      </c>
      <c r="G581" s="21">
        <f t="shared" si="38"/>
        <v>0.29812327586206899</v>
      </c>
      <c r="H581" s="20">
        <f t="shared" si="41"/>
        <v>580000</v>
      </c>
      <c r="I581" s="20">
        <f t="shared" si="39"/>
        <v>172911.5</v>
      </c>
    </row>
    <row r="582" spans="6:9" x14ac:dyDescent="0.25">
      <c r="F582" s="20">
        <f t="shared" si="40"/>
        <v>407718.5</v>
      </c>
      <c r="G582" s="21">
        <f t="shared" si="38"/>
        <v>0.29824698795180721</v>
      </c>
      <c r="H582" s="20">
        <f t="shared" si="41"/>
        <v>581000</v>
      </c>
      <c r="I582" s="20">
        <f t="shared" si="39"/>
        <v>173281.5</v>
      </c>
    </row>
    <row r="583" spans="6:9" x14ac:dyDescent="0.25">
      <c r="F583" s="20">
        <f t="shared" si="40"/>
        <v>408348.5</v>
      </c>
      <c r="G583" s="21">
        <f t="shared" si="38"/>
        <v>0.29837027491408935</v>
      </c>
      <c r="H583" s="20">
        <f t="shared" si="41"/>
        <v>582000</v>
      </c>
      <c r="I583" s="20">
        <f t="shared" si="39"/>
        <v>173651.5</v>
      </c>
    </row>
    <row r="584" spans="6:9" x14ac:dyDescent="0.25">
      <c r="F584" s="20">
        <f t="shared" si="40"/>
        <v>408978.5</v>
      </c>
      <c r="G584" s="21">
        <f t="shared" si="38"/>
        <v>0.29849313893653517</v>
      </c>
      <c r="H584" s="20">
        <f t="shared" si="41"/>
        <v>583000</v>
      </c>
      <c r="I584" s="20">
        <f t="shared" si="39"/>
        <v>174021.5</v>
      </c>
    </row>
    <row r="585" spans="6:9" x14ac:dyDescent="0.25">
      <c r="F585" s="20">
        <f t="shared" si="40"/>
        <v>409608.5</v>
      </c>
      <c r="G585" s="21">
        <f t="shared" si="38"/>
        <v>0.2986155821917808</v>
      </c>
      <c r="H585" s="20">
        <f t="shared" si="41"/>
        <v>584000</v>
      </c>
      <c r="I585" s="20">
        <f t="shared" si="39"/>
        <v>174391.5</v>
      </c>
    </row>
    <row r="586" spans="6:9" x14ac:dyDescent="0.25">
      <c r="F586" s="20">
        <f t="shared" si="40"/>
        <v>410238.5</v>
      </c>
      <c r="G586" s="21">
        <f t="shared" si="38"/>
        <v>0.29873760683760686</v>
      </c>
      <c r="H586" s="20">
        <f t="shared" si="41"/>
        <v>585000</v>
      </c>
      <c r="I586" s="20">
        <f t="shared" si="39"/>
        <v>174761.5</v>
      </c>
    </row>
    <row r="587" spans="6:9" x14ac:dyDescent="0.25">
      <c r="F587" s="20">
        <f t="shared" si="40"/>
        <v>410868.5</v>
      </c>
      <c r="G587" s="21">
        <f t="shared" si="38"/>
        <v>0.29885921501706486</v>
      </c>
      <c r="H587" s="20">
        <f t="shared" si="41"/>
        <v>586000</v>
      </c>
      <c r="I587" s="20">
        <f t="shared" si="39"/>
        <v>175131.5</v>
      </c>
    </row>
    <row r="588" spans="6:9" x14ac:dyDescent="0.25">
      <c r="F588" s="20">
        <f t="shared" si="40"/>
        <v>411498.5</v>
      </c>
      <c r="G588" s="21">
        <f t="shared" si="38"/>
        <v>0.29898040885860305</v>
      </c>
      <c r="H588" s="20">
        <f t="shared" si="41"/>
        <v>587000</v>
      </c>
      <c r="I588" s="20">
        <f t="shared" si="39"/>
        <v>175501.5</v>
      </c>
    </row>
    <row r="589" spans="6:9" x14ac:dyDescent="0.25">
      <c r="F589" s="20">
        <f t="shared" si="40"/>
        <v>412128.5</v>
      </c>
      <c r="G589" s="21">
        <f t="shared" si="38"/>
        <v>0.29910119047619049</v>
      </c>
      <c r="H589" s="20">
        <f t="shared" si="41"/>
        <v>588000</v>
      </c>
      <c r="I589" s="20">
        <f t="shared" si="39"/>
        <v>175871.5</v>
      </c>
    </row>
    <row r="590" spans="6:9" x14ac:dyDescent="0.25">
      <c r="F590" s="20">
        <f t="shared" si="40"/>
        <v>412758.5</v>
      </c>
      <c r="G590" s="21">
        <f t="shared" si="38"/>
        <v>0.29922156196943972</v>
      </c>
      <c r="H590" s="20">
        <f t="shared" si="41"/>
        <v>589000</v>
      </c>
      <c r="I590" s="20">
        <f t="shared" si="39"/>
        <v>176241.5</v>
      </c>
    </row>
    <row r="591" spans="6:9" x14ac:dyDescent="0.25">
      <c r="F591" s="20">
        <f t="shared" si="40"/>
        <v>413388.5</v>
      </c>
      <c r="G591" s="21">
        <f t="shared" si="38"/>
        <v>0.29934152542372883</v>
      </c>
      <c r="H591" s="20">
        <f t="shared" si="41"/>
        <v>590000</v>
      </c>
      <c r="I591" s="20">
        <f t="shared" si="39"/>
        <v>176611.5</v>
      </c>
    </row>
    <row r="592" spans="6:9" x14ac:dyDescent="0.25">
      <c r="F592" s="20">
        <f t="shared" si="40"/>
        <v>414018.5</v>
      </c>
      <c r="G592" s="21">
        <f t="shared" si="38"/>
        <v>0.29946108291032147</v>
      </c>
      <c r="H592" s="20">
        <f t="shared" si="41"/>
        <v>591000</v>
      </c>
      <c r="I592" s="20">
        <f t="shared" si="39"/>
        <v>176981.5</v>
      </c>
    </row>
    <row r="593" spans="6:9" x14ac:dyDescent="0.25">
      <c r="F593" s="20">
        <f t="shared" si="40"/>
        <v>414648.5</v>
      </c>
      <c r="G593" s="21">
        <f t="shared" si="38"/>
        <v>0.29958023648648646</v>
      </c>
      <c r="H593" s="20">
        <f t="shared" si="41"/>
        <v>592000</v>
      </c>
      <c r="I593" s="20">
        <f t="shared" si="39"/>
        <v>177351.5</v>
      </c>
    </row>
    <row r="594" spans="6:9" x14ac:dyDescent="0.25">
      <c r="F594" s="20">
        <f t="shared" si="40"/>
        <v>415278.5</v>
      </c>
      <c r="G594" s="21">
        <f t="shared" si="38"/>
        <v>0.29969898819561552</v>
      </c>
      <c r="H594" s="20">
        <f t="shared" si="41"/>
        <v>593000</v>
      </c>
      <c r="I594" s="20">
        <f t="shared" si="39"/>
        <v>177721.5</v>
      </c>
    </row>
    <row r="595" spans="6:9" x14ac:dyDescent="0.25">
      <c r="F595" s="20">
        <f t="shared" si="40"/>
        <v>415908.5</v>
      </c>
      <c r="G595" s="21">
        <f t="shared" si="38"/>
        <v>0.29981734006734007</v>
      </c>
      <c r="H595" s="20">
        <f t="shared" si="41"/>
        <v>594000</v>
      </c>
      <c r="I595" s="20">
        <f t="shared" si="39"/>
        <v>178091.5</v>
      </c>
    </row>
    <row r="596" spans="6:9" x14ac:dyDescent="0.25">
      <c r="F596" s="20">
        <f t="shared" si="40"/>
        <v>416538.5</v>
      </c>
      <c r="G596" s="21">
        <f t="shared" si="38"/>
        <v>0.29993529411764708</v>
      </c>
      <c r="H596" s="20">
        <f t="shared" si="41"/>
        <v>595000</v>
      </c>
      <c r="I596" s="20">
        <f t="shared" si="39"/>
        <v>178461.5</v>
      </c>
    </row>
    <row r="597" spans="6:9" x14ac:dyDescent="0.25">
      <c r="F597" s="20">
        <f t="shared" si="40"/>
        <v>417168.5</v>
      </c>
      <c r="G597" s="21">
        <f t="shared" si="38"/>
        <v>0.30005285234899332</v>
      </c>
      <c r="H597" s="20">
        <f t="shared" si="41"/>
        <v>596000</v>
      </c>
      <c r="I597" s="20">
        <f t="shared" si="39"/>
        <v>178831.5</v>
      </c>
    </row>
    <row r="598" spans="6:9" x14ac:dyDescent="0.25">
      <c r="F598" s="20">
        <f t="shared" si="40"/>
        <v>417798.5</v>
      </c>
      <c r="G598" s="21">
        <f t="shared" si="38"/>
        <v>0.30017001675041877</v>
      </c>
      <c r="H598" s="20">
        <f t="shared" si="41"/>
        <v>597000</v>
      </c>
      <c r="I598" s="20">
        <f t="shared" si="39"/>
        <v>179201.5</v>
      </c>
    </row>
    <row r="599" spans="6:9" x14ac:dyDescent="0.25">
      <c r="F599" s="20">
        <f t="shared" si="40"/>
        <v>418428.5</v>
      </c>
      <c r="G599" s="21">
        <f t="shared" si="38"/>
        <v>0.30028678929765884</v>
      </c>
      <c r="H599" s="20">
        <f t="shared" si="41"/>
        <v>598000</v>
      </c>
      <c r="I599" s="20">
        <f t="shared" si="39"/>
        <v>179571.5</v>
      </c>
    </row>
    <row r="600" spans="6:9" x14ac:dyDescent="0.25">
      <c r="F600" s="20">
        <f t="shared" si="40"/>
        <v>419058.5</v>
      </c>
      <c r="G600" s="21">
        <f t="shared" si="38"/>
        <v>0.30040317195325544</v>
      </c>
      <c r="H600" s="20">
        <f t="shared" si="41"/>
        <v>599000</v>
      </c>
      <c r="I600" s="20">
        <f t="shared" si="39"/>
        <v>179941.5</v>
      </c>
    </row>
    <row r="601" spans="6:9" x14ac:dyDescent="0.25">
      <c r="F601" s="20">
        <f t="shared" si="40"/>
        <v>419688.5</v>
      </c>
      <c r="G601" s="21">
        <f t="shared" si="38"/>
        <v>0.30051916666666667</v>
      </c>
      <c r="H601" s="20">
        <f t="shared" si="41"/>
        <v>600000</v>
      </c>
      <c r="I601" s="20">
        <f t="shared" si="39"/>
        <v>180311.5</v>
      </c>
    </row>
    <row r="602" spans="6:9" x14ac:dyDescent="0.25">
      <c r="F602" s="20">
        <f t="shared" si="40"/>
        <v>420318.5</v>
      </c>
      <c r="G602" s="21">
        <f t="shared" si="38"/>
        <v>0.30063477537437605</v>
      </c>
      <c r="H602" s="20">
        <f t="shared" si="41"/>
        <v>601000</v>
      </c>
      <c r="I602" s="20">
        <f t="shared" si="39"/>
        <v>180681.5</v>
      </c>
    </row>
    <row r="603" spans="6:9" x14ac:dyDescent="0.25">
      <c r="F603" s="20">
        <f t="shared" si="40"/>
        <v>420948.5</v>
      </c>
      <c r="G603" s="21">
        <f t="shared" si="38"/>
        <v>0.30075000000000002</v>
      </c>
      <c r="H603" s="20">
        <f t="shared" si="41"/>
        <v>602000</v>
      </c>
      <c r="I603" s="20">
        <f t="shared" si="39"/>
        <v>181051.5</v>
      </c>
    </row>
    <row r="604" spans="6:9" x14ac:dyDescent="0.25">
      <c r="F604" s="20">
        <f t="shared" si="40"/>
        <v>421578.5</v>
      </c>
      <c r="G604" s="21">
        <f t="shared" si="38"/>
        <v>0.30086484245439471</v>
      </c>
      <c r="H604" s="20">
        <f t="shared" si="41"/>
        <v>603000</v>
      </c>
      <c r="I604" s="20">
        <f t="shared" si="39"/>
        <v>181421.5</v>
      </c>
    </row>
    <row r="605" spans="6:9" x14ac:dyDescent="0.25">
      <c r="F605" s="20">
        <f t="shared" si="40"/>
        <v>422208.5</v>
      </c>
      <c r="G605" s="21">
        <f t="shared" si="38"/>
        <v>0.30097930463576161</v>
      </c>
      <c r="H605" s="20">
        <f t="shared" si="41"/>
        <v>604000</v>
      </c>
      <c r="I605" s="20">
        <f t="shared" si="39"/>
        <v>181791.5</v>
      </c>
    </row>
    <row r="606" spans="6:9" x14ac:dyDescent="0.25">
      <c r="F606" s="20">
        <f t="shared" si="40"/>
        <v>422838.5</v>
      </c>
      <c r="G606" s="21">
        <f t="shared" si="38"/>
        <v>0.30109338842975208</v>
      </c>
      <c r="H606" s="20">
        <f t="shared" si="41"/>
        <v>605000</v>
      </c>
      <c r="I606" s="20">
        <f t="shared" si="39"/>
        <v>182161.5</v>
      </c>
    </row>
    <row r="607" spans="6:9" x14ac:dyDescent="0.25">
      <c r="F607" s="20">
        <f t="shared" si="40"/>
        <v>423468.5</v>
      </c>
      <c r="G607" s="21">
        <f t="shared" si="38"/>
        <v>0.30120709570957094</v>
      </c>
      <c r="H607" s="20">
        <f t="shared" si="41"/>
        <v>606000</v>
      </c>
      <c r="I607" s="20">
        <f t="shared" si="39"/>
        <v>182531.5</v>
      </c>
    </row>
    <row r="608" spans="6:9" x14ac:dyDescent="0.25">
      <c r="F608" s="20">
        <f t="shared" si="40"/>
        <v>424098.5</v>
      </c>
      <c r="G608" s="21">
        <f t="shared" si="38"/>
        <v>0.30132042833607908</v>
      </c>
      <c r="H608" s="20">
        <f t="shared" si="41"/>
        <v>607000</v>
      </c>
      <c r="I608" s="20">
        <f t="shared" si="39"/>
        <v>182901.5</v>
      </c>
    </row>
    <row r="609" spans="6:9" x14ac:dyDescent="0.25">
      <c r="F609" s="20">
        <f t="shared" si="40"/>
        <v>424728.5</v>
      </c>
      <c r="G609" s="21">
        <f t="shared" si="38"/>
        <v>0.30143338815789472</v>
      </c>
      <c r="H609" s="20">
        <f t="shared" si="41"/>
        <v>608000</v>
      </c>
      <c r="I609" s="20">
        <f t="shared" si="39"/>
        <v>183271.5</v>
      </c>
    </row>
    <row r="610" spans="6:9" x14ac:dyDescent="0.25">
      <c r="F610" s="20">
        <f t="shared" si="40"/>
        <v>425358.5</v>
      </c>
      <c r="G610" s="21">
        <f t="shared" si="38"/>
        <v>0.30154597701149427</v>
      </c>
      <c r="H610" s="20">
        <f t="shared" si="41"/>
        <v>609000</v>
      </c>
      <c r="I610" s="20">
        <f t="shared" si="39"/>
        <v>183641.5</v>
      </c>
    </row>
    <row r="611" spans="6:9" x14ac:dyDescent="0.25">
      <c r="F611" s="20">
        <f t="shared" si="40"/>
        <v>425988.5</v>
      </c>
      <c r="G611" s="21">
        <f t="shared" si="38"/>
        <v>0.3016581967213115</v>
      </c>
      <c r="H611" s="20">
        <f t="shared" si="41"/>
        <v>610000</v>
      </c>
      <c r="I611" s="20">
        <f t="shared" si="39"/>
        <v>184011.5</v>
      </c>
    </row>
    <row r="612" spans="6:9" x14ac:dyDescent="0.25">
      <c r="F612" s="20">
        <f t="shared" si="40"/>
        <v>426618.5</v>
      </c>
      <c r="G612" s="21">
        <f t="shared" si="38"/>
        <v>0.30177004909983635</v>
      </c>
      <c r="H612" s="20">
        <f t="shared" si="41"/>
        <v>611000</v>
      </c>
      <c r="I612" s="20">
        <f t="shared" si="39"/>
        <v>184381.5</v>
      </c>
    </row>
    <row r="613" spans="6:9" x14ac:dyDescent="0.25">
      <c r="F613" s="20">
        <f t="shared" si="40"/>
        <v>427248.5</v>
      </c>
      <c r="G613" s="21">
        <f t="shared" si="38"/>
        <v>0.30188153594771244</v>
      </c>
      <c r="H613" s="20">
        <f t="shared" si="41"/>
        <v>612000</v>
      </c>
      <c r="I613" s="20">
        <f t="shared" si="39"/>
        <v>184751.5</v>
      </c>
    </row>
    <row r="614" spans="6:9" x14ac:dyDescent="0.25">
      <c r="F614" s="20">
        <f t="shared" si="40"/>
        <v>427878.5</v>
      </c>
      <c r="G614" s="21">
        <f t="shared" si="38"/>
        <v>0.3019926590538336</v>
      </c>
      <c r="H614" s="20">
        <f t="shared" si="41"/>
        <v>613000</v>
      </c>
      <c r="I614" s="20">
        <f t="shared" si="39"/>
        <v>185121.5</v>
      </c>
    </row>
    <row r="615" spans="6:9" x14ac:dyDescent="0.25">
      <c r="F615" s="20">
        <f t="shared" si="40"/>
        <v>428508.5</v>
      </c>
      <c r="G615" s="21">
        <f t="shared" si="38"/>
        <v>0.30210342019543973</v>
      </c>
      <c r="H615" s="20">
        <f t="shared" si="41"/>
        <v>614000</v>
      </c>
      <c r="I615" s="20">
        <f t="shared" si="39"/>
        <v>185491.5</v>
      </c>
    </row>
    <row r="616" spans="6:9" x14ac:dyDescent="0.25">
      <c r="F616" s="20">
        <f t="shared" si="40"/>
        <v>429138.5</v>
      </c>
      <c r="G616" s="21">
        <f t="shared" si="38"/>
        <v>0.30221382113821138</v>
      </c>
      <c r="H616" s="20">
        <f t="shared" si="41"/>
        <v>615000</v>
      </c>
      <c r="I616" s="20">
        <f t="shared" si="39"/>
        <v>185861.5</v>
      </c>
    </row>
    <row r="617" spans="6:9" x14ac:dyDescent="0.25">
      <c r="F617" s="20">
        <f t="shared" si="40"/>
        <v>429768.5</v>
      </c>
      <c r="G617" s="21">
        <f t="shared" si="38"/>
        <v>0.30232386363636365</v>
      </c>
      <c r="H617" s="20">
        <f t="shared" si="41"/>
        <v>616000</v>
      </c>
      <c r="I617" s="20">
        <f t="shared" si="39"/>
        <v>186231.5</v>
      </c>
    </row>
    <row r="618" spans="6:9" x14ac:dyDescent="0.25">
      <c r="F618" s="20">
        <f t="shared" si="40"/>
        <v>430398.5</v>
      </c>
      <c r="G618" s="21">
        <f t="shared" si="38"/>
        <v>0.30243354943273904</v>
      </c>
      <c r="H618" s="20">
        <f t="shared" si="41"/>
        <v>617000</v>
      </c>
      <c r="I618" s="20">
        <f t="shared" si="39"/>
        <v>186601.5</v>
      </c>
    </row>
    <row r="619" spans="6:9" x14ac:dyDescent="0.25">
      <c r="F619" s="20">
        <f t="shared" si="40"/>
        <v>431028.5</v>
      </c>
      <c r="G619" s="21">
        <f t="shared" si="38"/>
        <v>0.30254288025889969</v>
      </c>
      <c r="H619" s="20">
        <f t="shared" si="41"/>
        <v>618000</v>
      </c>
      <c r="I619" s="20">
        <f t="shared" si="39"/>
        <v>186971.5</v>
      </c>
    </row>
    <row r="620" spans="6:9" x14ac:dyDescent="0.25">
      <c r="F620" s="20">
        <f t="shared" si="40"/>
        <v>431658.5</v>
      </c>
      <c r="G620" s="21">
        <f t="shared" si="38"/>
        <v>0.30265185783521809</v>
      </c>
      <c r="H620" s="20">
        <f t="shared" si="41"/>
        <v>619000</v>
      </c>
      <c r="I620" s="20">
        <f t="shared" si="39"/>
        <v>187341.5</v>
      </c>
    </row>
    <row r="621" spans="6:9" x14ac:dyDescent="0.25">
      <c r="F621" s="20">
        <f t="shared" si="40"/>
        <v>432288.5</v>
      </c>
      <c r="G621" s="21">
        <f t="shared" si="38"/>
        <v>0.30276048387096777</v>
      </c>
      <c r="H621" s="20">
        <f t="shared" si="41"/>
        <v>620000</v>
      </c>
      <c r="I621" s="20">
        <f t="shared" si="39"/>
        <v>187711.5</v>
      </c>
    </row>
    <row r="622" spans="6:9" x14ac:dyDescent="0.25">
      <c r="F622" s="20">
        <f t="shared" si="40"/>
        <v>432918.5</v>
      </c>
      <c r="G622" s="21">
        <f t="shared" si="38"/>
        <v>0.30286876006441221</v>
      </c>
      <c r="H622" s="20">
        <f t="shared" si="41"/>
        <v>621000</v>
      </c>
      <c r="I622" s="20">
        <f t="shared" si="39"/>
        <v>188081.5</v>
      </c>
    </row>
    <row r="623" spans="6:9" x14ac:dyDescent="0.25">
      <c r="F623" s="20">
        <f t="shared" si="40"/>
        <v>433548.5</v>
      </c>
      <c r="G623" s="21">
        <f t="shared" si="38"/>
        <v>0.30297668810289391</v>
      </c>
      <c r="H623" s="20">
        <f t="shared" si="41"/>
        <v>622000</v>
      </c>
      <c r="I623" s="20">
        <f t="shared" si="39"/>
        <v>188451.5</v>
      </c>
    </row>
    <row r="624" spans="6:9" x14ac:dyDescent="0.25">
      <c r="F624" s="20">
        <f t="shared" si="40"/>
        <v>434178.5</v>
      </c>
      <c r="G624" s="21">
        <f t="shared" si="38"/>
        <v>0.30308426966292135</v>
      </c>
      <c r="H624" s="20">
        <f t="shared" si="41"/>
        <v>623000</v>
      </c>
      <c r="I624" s="20">
        <f t="shared" si="39"/>
        <v>188821.5</v>
      </c>
    </row>
    <row r="625" spans="6:9" x14ac:dyDescent="0.25">
      <c r="F625" s="20">
        <f t="shared" si="40"/>
        <v>434808.5</v>
      </c>
      <c r="G625" s="21">
        <f t="shared" si="38"/>
        <v>0.30319150641025638</v>
      </c>
      <c r="H625" s="20">
        <f t="shared" si="41"/>
        <v>624000</v>
      </c>
      <c r="I625" s="20">
        <f t="shared" si="39"/>
        <v>189191.5</v>
      </c>
    </row>
    <row r="626" spans="6:9" x14ac:dyDescent="0.25">
      <c r="F626" s="20">
        <f t="shared" si="40"/>
        <v>435438.5</v>
      </c>
      <c r="G626" s="21">
        <f t="shared" si="38"/>
        <v>0.30329840000000002</v>
      </c>
      <c r="H626" s="20">
        <f t="shared" si="41"/>
        <v>625000</v>
      </c>
      <c r="I626" s="20">
        <f t="shared" si="39"/>
        <v>189561.5</v>
      </c>
    </row>
    <row r="627" spans="6:9" x14ac:dyDescent="0.25">
      <c r="F627" s="20">
        <f t="shared" si="40"/>
        <v>436068.5</v>
      </c>
      <c r="G627" s="21">
        <f t="shared" si="38"/>
        <v>0.30340495207667734</v>
      </c>
      <c r="H627" s="20">
        <f t="shared" si="41"/>
        <v>626000</v>
      </c>
      <c r="I627" s="20">
        <f t="shared" si="39"/>
        <v>189931.5</v>
      </c>
    </row>
    <row r="628" spans="6:9" x14ac:dyDescent="0.25">
      <c r="F628" s="20">
        <f t="shared" si="40"/>
        <v>436698.5</v>
      </c>
      <c r="G628" s="21">
        <f t="shared" si="38"/>
        <v>0.30351116427432218</v>
      </c>
      <c r="H628" s="20">
        <f t="shared" si="41"/>
        <v>627000</v>
      </c>
      <c r="I628" s="20">
        <f t="shared" si="39"/>
        <v>190301.5</v>
      </c>
    </row>
    <row r="629" spans="6:9" x14ac:dyDescent="0.25">
      <c r="F629" s="20">
        <f t="shared" si="40"/>
        <v>437328.5</v>
      </c>
      <c r="G629" s="21">
        <f t="shared" si="38"/>
        <v>0.3036170382165605</v>
      </c>
      <c r="H629" s="20">
        <f t="shared" si="41"/>
        <v>628000</v>
      </c>
      <c r="I629" s="20">
        <f t="shared" si="39"/>
        <v>190671.5</v>
      </c>
    </row>
    <row r="630" spans="6:9" x14ac:dyDescent="0.25">
      <c r="F630" s="20">
        <f t="shared" si="40"/>
        <v>437958.5</v>
      </c>
      <c r="G630" s="21">
        <f t="shared" si="38"/>
        <v>0.30372257551669318</v>
      </c>
      <c r="H630" s="20">
        <f t="shared" si="41"/>
        <v>629000</v>
      </c>
      <c r="I630" s="20">
        <f t="shared" si="39"/>
        <v>191041.5</v>
      </c>
    </row>
    <row r="631" spans="6:9" x14ac:dyDescent="0.25">
      <c r="F631" s="20">
        <f t="shared" si="40"/>
        <v>438588.5</v>
      </c>
      <c r="G631" s="21">
        <f t="shared" si="38"/>
        <v>0.30382777777777775</v>
      </c>
      <c r="H631" s="20">
        <f t="shared" si="41"/>
        <v>630000</v>
      </c>
      <c r="I631" s="20">
        <f t="shared" si="39"/>
        <v>191411.5</v>
      </c>
    </row>
    <row r="632" spans="6:9" x14ac:dyDescent="0.25">
      <c r="F632" s="20">
        <f t="shared" si="40"/>
        <v>439218.5</v>
      </c>
      <c r="G632" s="21">
        <f t="shared" si="38"/>
        <v>0.30393264659270997</v>
      </c>
      <c r="H632" s="20">
        <f t="shared" si="41"/>
        <v>631000</v>
      </c>
      <c r="I632" s="20">
        <f t="shared" si="39"/>
        <v>191781.5</v>
      </c>
    </row>
    <row r="633" spans="6:9" x14ac:dyDescent="0.25">
      <c r="F633" s="20">
        <f t="shared" si="40"/>
        <v>439848.5</v>
      </c>
      <c r="G633" s="21">
        <f t="shared" si="38"/>
        <v>0.30403718354430381</v>
      </c>
      <c r="H633" s="20">
        <f t="shared" si="41"/>
        <v>632000</v>
      </c>
      <c r="I633" s="20">
        <f t="shared" si="39"/>
        <v>192151.5</v>
      </c>
    </row>
    <row r="634" spans="6:9" x14ac:dyDescent="0.25">
      <c r="F634" s="20">
        <f t="shared" si="40"/>
        <v>440478.5</v>
      </c>
      <c r="G634" s="21">
        <f t="shared" si="38"/>
        <v>0.30414139020537123</v>
      </c>
      <c r="H634" s="20">
        <f t="shared" si="41"/>
        <v>633000</v>
      </c>
      <c r="I634" s="20">
        <f t="shared" si="39"/>
        <v>192521.5</v>
      </c>
    </row>
    <row r="635" spans="6:9" x14ac:dyDescent="0.25">
      <c r="F635" s="20">
        <f t="shared" si="40"/>
        <v>441108.5</v>
      </c>
      <c r="G635" s="21">
        <f t="shared" si="38"/>
        <v>0.30424526813880126</v>
      </c>
      <c r="H635" s="20">
        <f t="shared" si="41"/>
        <v>634000</v>
      </c>
      <c r="I635" s="20">
        <f t="shared" si="39"/>
        <v>192891.5</v>
      </c>
    </row>
    <row r="636" spans="6:9" x14ac:dyDescent="0.25">
      <c r="F636" s="20">
        <f t="shared" si="40"/>
        <v>441738.5</v>
      </c>
      <c r="G636" s="21">
        <f t="shared" si="38"/>
        <v>0.30434881889763782</v>
      </c>
      <c r="H636" s="20">
        <f t="shared" si="41"/>
        <v>635000</v>
      </c>
      <c r="I636" s="20">
        <f t="shared" si="39"/>
        <v>193261.5</v>
      </c>
    </row>
    <row r="637" spans="6:9" x14ac:dyDescent="0.25">
      <c r="F637" s="20">
        <f t="shared" si="40"/>
        <v>442368.5</v>
      </c>
      <c r="G637" s="21">
        <f t="shared" si="38"/>
        <v>0.30445204402515724</v>
      </c>
      <c r="H637" s="20">
        <f t="shared" si="41"/>
        <v>636000</v>
      </c>
      <c r="I637" s="20">
        <f t="shared" si="39"/>
        <v>193631.5</v>
      </c>
    </row>
    <row r="638" spans="6:9" x14ac:dyDescent="0.25">
      <c r="F638" s="20">
        <f t="shared" si="40"/>
        <v>442998.5</v>
      </c>
      <c r="G638" s="21">
        <f t="shared" si="38"/>
        <v>0.30455494505494507</v>
      </c>
      <c r="H638" s="20">
        <f t="shared" si="41"/>
        <v>637000</v>
      </c>
      <c r="I638" s="20">
        <f t="shared" si="39"/>
        <v>194001.5</v>
      </c>
    </row>
    <row r="639" spans="6:9" x14ac:dyDescent="0.25">
      <c r="F639" s="20">
        <f t="shared" si="40"/>
        <v>443628.5</v>
      </c>
      <c r="G639" s="21">
        <f t="shared" si="38"/>
        <v>0.30465752351097181</v>
      </c>
      <c r="H639" s="20">
        <f t="shared" si="41"/>
        <v>638000</v>
      </c>
      <c r="I639" s="20">
        <f t="shared" si="39"/>
        <v>194371.5</v>
      </c>
    </row>
    <row r="640" spans="6:9" x14ac:dyDescent="0.25">
      <c r="F640" s="20">
        <f t="shared" si="40"/>
        <v>444258.5</v>
      </c>
      <c r="G640" s="21">
        <f t="shared" si="38"/>
        <v>0.30475978090766825</v>
      </c>
      <c r="H640" s="20">
        <f t="shared" si="41"/>
        <v>639000</v>
      </c>
      <c r="I640" s="20">
        <f t="shared" si="39"/>
        <v>194741.5</v>
      </c>
    </row>
    <row r="641" spans="6:9" x14ac:dyDescent="0.25">
      <c r="F641" s="20">
        <f t="shared" si="40"/>
        <v>444888.5</v>
      </c>
      <c r="G641" s="21">
        <f t="shared" si="38"/>
        <v>0.30486171875000001</v>
      </c>
      <c r="H641" s="20">
        <f t="shared" si="41"/>
        <v>640000</v>
      </c>
      <c r="I641" s="20">
        <f t="shared" si="39"/>
        <v>195111.5</v>
      </c>
    </row>
    <row r="642" spans="6:9" x14ac:dyDescent="0.25">
      <c r="F642" s="20">
        <f t="shared" si="40"/>
        <v>445518.5</v>
      </c>
      <c r="G642" s="21">
        <f t="shared" si="38"/>
        <v>0.30496333853354135</v>
      </c>
      <c r="H642" s="20">
        <f t="shared" si="41"/>
        <v>641000</v>
      </c>
      <c r="I642" s="20">
        <f t="shared" si="39"/>
        <v>195481.5</v>
      </c>
    </row>
    <row r="643" spans="6:9" x14ac:dyDescent="0.25">
      <c r="F643" s="20">
        <f t="shared" si="40"/>
        <v>446148.5</v>
      </c>
      <c r="G643" s="21">
        <f t="shared" ref="G643:G706" si="42">I643/H643</f>
        <v>0.30506464174454828</v>
      </c>
      <c r="H643" s="20">
        <f t="shared" si="41"/>
        <v>642000</v>
      </c>
      <c r="I643" s="20">
        <f t="shared" ref="I643:I706" si="43">IF(H643&lt;=C$11,0,(((H643-C$11)-INDEX(C$3:C$9,MATCH((H643-C$11),C$3:C$9,1),1))*INDEX(B$3:B$9,MATCH((H643-C$11),C$3:C$9,1),1))+INDEX(D$3:D$9,MATCH((H643-C$11),C$3:C$9,1),1))</f>
        <v>195851.5</v>
      </c>
    </row>
    <row r="644" spans="6:9" x14ac:dyDescent="0.25">
      <c r="F644" s="20">
        <f t="shared" ref="F644:F707" si="44">H644-I644</f>
        <v>446778.5</v>
      </c>
      <c r="G644" s="21">
        <f t="shared" si="42"/>
        <v>0.3051656298600311</v>
      </c>
      <c r="H644" s="20">
        <f t="shared" ref="H644:H707" si="45">H643+1000</f>
        <v>643000</v>
      </c>
      <c r="I644" s="20">
        <f t="shared" si="43"/>
        <v>196221.5</v>
      </c>
    </row>
    <row r="645" spans="6:9" x14ac:dyDescent="0.25">
      <c r="F645" s="20">
        <f t="shared" si="44"/>
        <v>447408.5</v>
      </c>
      <c r="G645" s="21">
        <f t="shared" si="42"/>
        <v>0.30526630434782609</v>
      </c>
      <c r="H645" s="20">
        <f t="shared" si="45"/>
        <v>644000</v>
      </c>
      <c r="I645" s="20">
        <f t="shared" si="43"/>
        <v>196591.5</v>
      </c>
    </row>
    <row r="646" spans="6:9" x14ac:dyDescent="0.25">
      <c r="F646" s="20">
        <f t="shared" si="44"/>
        <v>448038.5</v>
      </c>
      <c r="G646" s="21">
        <f t="shared" si="42"/>
        <v>0.30536666666666668</v>
      </c>
      <c r="H646" s="20">
        <f t="shared" si="45"/>
        <v>645000</v>
      </c>
      <c r="I646" s="20">
        <f t="shared" si="43"/>
        <v>196961.5</v>
      </c>
    </row>
    <row r="647" spans="6:9" x14ac:dyDescent="0.25">
      <c r="F647" s="20">
        <f t="shared" si="44"/>
        <v>448668.5</v>
      </c>
      <c r="G647" s="21">
        <f t="shared" si="42"/>
        <v>0.30546671826625388</v>
      </c>
      <c r="H647" s="20">
        <f t="shared" si="45"/>
        <v>646000</v>
      </c>
      <c r="I647" s="20">
        <f t="shared" si="43"/>
        <v>197331.5</v>
      </c>
    </row>
    <row r="648" spans="6:9" x14ac:dyDescent="0.25">
      <c r="F648" s="20">
        <f t="shared" si="44"/>
        <v>449298.5</v>
      </c>
      <c r="G648" s="21">
        <f t="shared" si="42"/>
        <v>0.30556646058732612</v>
      </c>
      <c r="H648" s="20">
        <f t="shared" si="45"/>
        <v>647000</v>
      </c>
      <c r="I648" s="20">
        <f t="shared" si="43"/>
        <v>197701.5</v>
      </c>
    </row>
    <row r="649" spans="6:9" x14ac:dyDescent="0.25">
      <c r="F649" s="20">
        <f t="shared" si="44"/>
        <v>449928.5</v>
      </c>
      <c r="G649" s="21">
        <f t="shared" si="42"/>
        <v>0.30566589506172842</v>
      </c>
      <c r="H649" s="20">
        <f t="shared" si="45"/>
        <v>648000</v>
      </c>
      <c r="I649" s="20">
        <f t="shared" si="43"/>
        <v>198071.5</v>
      </c>
    </row>
    <row r="650" spans="6:9" x14ac:dyDescent="0.25">
      <c r="F650" s="20">
        <f t="shared" si="44"/>
        <v>450558.5</v>
      </c>
      <c r="G650" s="21">
        <f t="shared" si="42"/>
        <v>0.30576502311248072</v>
      </c>
      <c r="H650" s="20">
        <f t="shared" si="45"/>
        <v>649000</v>
      </c>
      <c r="I650" s="20">
        <f t="shared" si="43"/>
        <v>198441.5</v>
      </c>
    </row>
    <row r="651" spans="6:9" x14ac:dyDescent="0.25">
      <c r="F651" s="20">
        <f t="shared" si="44"/>
        <v>451188.5</v>
      </c>
      <c r="G651" s="21">
        <f t="shared" si="42"/>
        <v>0.30586384615384615</v>
      </c>
      <c r="H651" s="20">
        <f t="shared" si="45"/>
        <v>650000</v>
      </c>
      <c r="I651" s="20">
        <f t="shared" si="43"/>
        <v>198811.5</v>
      </c>
    </row>
    <row r="652" spans="6:9" x14ac:dyDescent="0.25">
      <c r="F652" s="20">
        <f t="shared" si="44"/>
        <v>451818.5</v>
      </c>
      <c r="G652" s="21">
        <f t="shared" si="42"/>
        <v>0.30596236559139783</v>
      </c>
      <c r="H652" s="20">
        <f t="shared" si="45"/>
        <v>651000</v>
      </c>
      <c r="I652" s="20">
        <f t="shared" si="43"/>
        <v>199181.5</v>
      </c>
    </row>
    <row r="653" spans="6:9" x14ac:dyDescent="0.25">
      <c r="F653" s="20">
        <f t="shared" si="44"/>
        <v>452448.5</v>
      </c>
      <c r="G653" s="21">
        <f t="shared" si="42"/>
        <v>0.30606058282208587</v>
      </c>
      <c r="H653" s="20">
        <f t="shared" si="45"/>
        <v>652000</v>
      </c>
      <c r="I653" s="20">
        <f t="shared" si="43"/>
        <v>199551.5</v>
      </c>
    </row>
    <row r="654" spans="6:9" x14ac:dyDescent="0.25">
      <c r="F654" s="20">
        <f t="shared" si="44"/>
        <v>453078.5</v>
      </c>
      <c r="G654" s="21">
        <f t="shared" si="42"/>
        <v>0.30615849923430322</v>
      </c>
      <c r="H654" s="20">
        <f t="shared" si="45"/>
        <v>653000</v>
      </c>
      <c r="I654" s="20">
        <f t="shared" si="43"/>
        <v>199921.5</v>
      </c>
    </row>
    <row r="655" spans="6:9" x14ac:dyDescent="0.25">
      <c r="F655" s="20">
        <f t="shared" si="44"/>
        <v>453708.5</v>
      </c>
      <c r="G655" s="21">
        <f t="shared" si="42"/>
        <v>0.30625611620795107</v>
      </c>
      <c r="H655" s="20">
        <f t="shared" si="45"/>
        <v>654000</v>
      </c>
      <c r="I655" s="20">
        <f t="shared" si="43"/>
        <v>200291.5</v>
      </c>
    </row>
    <row r="656" spans="6:9" x14ac:dyDescent="0.25">
      <c r="F656" s="20">
        <f t="shared" si="44"/>
        <v>454338.5</v>
      </c>
      <c r="G656" s="21">
        <f t="shared" si="42"/>
        <v>0.3063534351145038</v>
      </c>
      <c r="H656" s="20">
        <f t="shared" si="45"/>
        <v>655000</v>
      </c>
      <c r="I656" s="20">
        <f t="shared" si="43"/>
        <v>200661.5</v>
      </c>
    </row>
    <row r="657" spans="6:9" x14ac:dyDescent="0.25">
      <c r="F657" s="20">
        <f t="shared" si="44"/>
        <v>454968.5</v>
      </c>
      <c r="G657" s="21">
        <f t="shared" si="42"/>
        <v>0.30645045731707315</v>
      </c>
      <c r="H657" s="20">
        <f t="shared" si="45"/>
        <v>656000</v>
      </c>
      <c r="I657" s="20">
        <f t="shared" si="43"/>
        <v>201031.5</v>
      </c>
    </row>
    <row r="658" spans="6:9" x14ac:dyDescent="0.25">
      <c r="F658" s="20">
        <f t="shared" si="44"/>
        <v>455598.5</v>
      </c>
      <c r="G658" s="21">
        <f t="shared" si="42"/>
        <v>0.30654718417047183</v>
      </c>
      <c r="H658" s="20">
        <f t="shared" si="45"/>
        <v>657000</v>
      </c>
      <c r="I658" s="20">
        <f t="shared" si="43"/>
        <v>201401.5</v>
      </c>
    </row>
    <row r="659" spans="6:9" x14ac:dyDescent="0.25">
      <c r="F659" s="20">
        <f t="shared" si="44"/>
        <v>456228.5</v>
      </c>
      <c r="G659" s="21">
        <f t="shared" si="42"/>
        <v>0.30664361702127657</v>
      </c>
      <c r="H659" s="20">
        <f t="shared" si="45"/>
        <v>658000</v>
      </c>
      <c r="I659" s="20">
        <f t="shared" si="43"/>
        <v>201771.5</v>
      </c>
    </row>
    <row r="660" spans="6:9" x14ac:dyDescent="0.25">
      <c r="F660" s="20">
        <f t="shared" si="44"/>
        <v>456858.5</v>
      </c>
      <c r="G660" s="21">
        <f t="shared" si="42"/>
        <v>0.30673975720789076</v>
      </c>
      <c r="H660" s="20">
        <f t="shared" si="45"/>
        <v>659000</v>
      </c>
      <c r="I660" s="20">
        <f t="shared" si="43"/>
        <v>202141.5</v>
      </c>
    </row>
    <row r="661" spans="6:9" x14ac:dyDescent="0.25">
      <c r="F661" s="20">
        <f t="shared" si="44"/>
        <v>457488.5</v>
      </c>
      <c r="G661" s="21">
        <f t="shared" si="42"/>
        <v>0.30683560606060606</v>
      </c>
      <c r="H661" s="20">
        <f t="shared" si="45"/>
        <v>660000</v>
      </c>
      <c r="I661" s="20">
        <f t="shared" si="43"/>
        <v>202511.5</v>
      </c>
    </row>
    <row r="662" spans="6:9" x14ac:dyDescent="0.25">
      <c r="F662" s="20">
        <f t="shared" si="44"/>
        <v>458118.5</v>
      </c>
      <c r="G662" s="21">
        <f t="shared" si="42"/>
        <v>0.30693116490166417</v>
      </c>
      <c r="H662" s="20">
        <f t="shared" si="45"/>
        <v>661000</v>
      </c>
      <c r="I662" s="20">
        <f t="shared" si="43"/>
        <v>202881.5</v>
      </c>
    </row>
    <row r="663" spans="6:9" x14ac:dyDescent="0.25">
      <c r="F663" s="20">
        <f t="shared" si="44"/>
        <v>458748.5</v>
      </c>
      <c r="G663" s="21">
        <f t="shared" si="42"/>
        <v>0.30702643504531724</v>
      </c>
      <c r="H663" s="20">
        <f t="shared" si="45"/>
        <v>662000</v>
      </c>
      <c r="I663" s="20">
        <f t="shared" si="43"/>
        <v>203251.5</v>
      </c>
    </row>
    <row r="664" spans="6:9" x14ac:dyDescent="0.25">
      <c r="F664" s="20">
        <f t="shared" si="44"/>
        <v>459378.5</v>
      </c>
      <c r="G664" s="21">
        <f t="shared" si="42"/>
        <v>0.30712141779788837</v>
      </c>
      <c r="H664" s="20">
        <f t="shared" si="45"/>
        <v>663000</v>
      </c>
      <c r="I664" s="20">
        <f t="shared" si="43"/>
        <v>203621.5</v>
      </c>
    </row>
    <row r="665" spans="6:9" x14ac:dyDescent="0.25">
      <c r="F665" s="20">
        <f t="shared" si="44"/>
        <v>460008.5</v>
      </c>
      <c r="G665" s="21">
        <f t="shared" si="42"/>
        <v>0.30721611445783131</v>
      </c>
      <c r="H665" s="20">
        <f t="shared" si="45"/>
        <v>664000</v>
      </c>
      <c r="I665" s="20">
        <f t="shared" si="43"/>
        <v>203991.5</v>
      </c>
    </row>
    <row r="666" spans="6:9" x14ac:dyDescent="0.25">
      <c r="F666" s="20">
        <f t="shared" si="44"/>
        <v>460638.5</v>
      </c>
      <c r="G666" s="21">
        <f t="shared" si="42"/>
        <v>0.30731052631578948</v>
      </c>
      <c r="H666" s="20">
        <f t="shared" si="45"/>
        <v>665000</v>
      </c>
      <c r="I666" s="20">
        <f t="shared" si="43"/>
        <v>204361.5</v>
      </c>
    </row>
    <row r="667" spans="6:9" x14ac:dyDescent="0.25">
      <c r="F667" s="20">
        <f t="shared" si="44"/>
        <v>461268.5</v>
      </c>
      <c r="G667" s="21">
        <f t="shared" si="42"/>
        <v>0.30740465465465466</v>
      </c>
      <c r="H667" s="20">
        <f t="shared" si="45"/>
        <v>666000</v>
      </c>
      <c r="I667" s="20">
        <f t="shared" si="43"/>
        <v>204731.5</v>
      </c>
    </row>
    <row r="668" spans="6:9" x14ac:dyDescent="0.25">
      <c r="F668" s="20">
        <f t="shared" si="44"/>
        <v>461898.5</v>
      </c>
      <c r="G668" s="21">
        <f t="shared" si="42"/>
        <v>0.3074985007496252</v>
      </c>
      <c r="H668" s="20">
        <f t="shared" si="45"/>
        <v>667000</v>
      </c>
      <c r="I668" s="20">
        <f t="shared" si="43"/>
        <v>205101.5</v>
      </c>
    </row>
    <row r="669" spans="6:9" x14ac:dyDescent="0.25">
      <c r="F669" s="20">
        <f t="shared" si="44"/>
        <v>462528.5</v>
      </c>
      <c r="G669" s="21">
        <f t="shared" si="42"/>
        <v>0.30759206586826349</v>
      </c>
      <c r="H669" s="20">
        <f t="shared" si="45"/>
        <v>668000</v>
      </c>
      <c r="I669" s="20">
        <f t="shared" si="43"/>
        <v>205471.5</v>
      </c>
    </row>
    <row r="670" spans="6:9" x14ac:dyDescent="0.25">
      <c r="F670" s="20">
        <f t="shared" si="44"/>
        <v>463158.5</v>
      </c>
      <c r="G670" s="21">
        <f t="shared" si="42"/>
        <v>0.30768535127055308</v>
      </c>
      <c r="H670" s="20">
        <f t="shared" si="45"/>
        <v>669000</v>
      </c>
      <c r="I670" s="20">
        <f t="shared" si="43"/>
        <v>205841.5</v>
      </c>
    </row>
    <row r="671" spans="6:9" x14ac:dyDescent="0.25">
      <c r="F671" s="20">
        <f t="shared" si="44"/>
        <v>463788.5</v>
      </c>
      <c r="G671" s="21">
        <f t="shared" si="42"/>
        <v>0.30777835820895522</v>
      </c>
      <c r="H671" s="20">
        <f t="shared" si="45"/>
        <v>670000</v>
      </c>
      <c r="I671" s="20">
        <f t="shared" si="43"/>
        <v>206211.5</v>
      </c>
    </row>
    <row r="672" spans="6:9" x14ac:dyDescent="0.25">
      <c r="F672" s="20">
        <f t="shared" si="44"/>
        <v>464418.5</v>
      </c>
      <c r="G672" s="21">
        <f t="shared" si="42"/>
        <v>0.30787108792846496</v>
      </c>
      <c r="H672" s="20">
        <f t="shared" si="45"/>
        <v>671000</v>
      </c>
      <c r="I672" s="20">
        <f t="shared" si="43"/>
        <v>206581.5</v>
      </c>
    </row>
    <row r="673" spans="6:9" x14ac:dyDescent="0.25">
      <c r="F673" s="20">
        <f t="shared" si="44"/>
        <v>465048.5</v>
      </c>
      <c r="G673" s="21">
        <f t="shared" si="42"/>
        <v>0.30796354166666667</v>
      </c>
      <c r="H673" s="20">
        <f t="shared" si="45"/>
        <v>672000</v>
      </c>
      <c r="I673" s="20">
        <f t="shared" si="43"/>
        <v>206951.5</v>
      </c>
    </row>
    <row r="674" spans="6:9" x14ac:dyDescent="0.25">
      <c r="F674" s="20">
        <f t="shared" si="44"/>
        <v>465678.5</v>
      </c>
      <c r="G674" s="21">
        <f t="shared" si="42"/>
        <v>0.308055720653789</v>
      </c>
      <c r="H674" s="20">
        <f t="shared" si="45"/>
        <v>673000</v>
      </c>
      <c r="I674" s="20">
        <f t="shared" si="43"/>
        <v>207321.5</v>
      </c>
    </row>
    <row r="675" spans="6:9" x14ac:dyDescent="0.25">
      <c r="F675" s="20">
        <f t="shared" si="44"/>
        <v>466308.5</v>
      </c>
      <c r="G675" s="21">
        <f t="shared" si="42"/>
        <v>0.30814762611275964</v>
      </c>
      <c r="H675" s="20">
        <f t="shared" si="45"/>
        <v>674000</v>
      </c>
      <c r="I675" s="20">
        <f t="shared" si="43"/>
        <v>207691.5</v>
      </c>
    </row>
    <row r="676" spans="6:9" x14ac:dyDescent="0.25">
      <c r="F676" s="20">
        <f t="shared" si="44"/>
        <v>466938.5</v>
      </c>
      <c r="G676" s="21">
        <f t="shared" si="42"/>
        <v>0.30823925925925927</v>
      </c>
      <c r="H676" s="20">
        <f t="shared" si="45"/>
        <v>675000</v>
      </c>
      <c r="I676" s="20">
        <f t="shared" si="43"/>
        <v>208061.5</v>
      </c>
    </row>
    <row r="677" spans="6:9" x14ac:dyDescent="0.25">
      <c r="F677" s="20">
        <f t="shared" si="44"/>
        <v>467568.5</v>
      </c>
      <c r="G677" s="21">
        <f t="shared" si="42"/>
        <v>0.30833062130177513</v>
      </c>
      <c r="H677" s="20">
        <f t="shared" si="45"/>
        <v>676000</v>
      </c>
      <c r="I677" s="20">
        <f t="shared" si="43"/>
        <v>208431.5</v>
      </c>
    </row>
    <row r="678" spans="6:9" x14ac:dyDescent="0.25">
      <c r="F678" s="20">
        <f t="shared" si="44"/>
        <v>468198.5</v>
      </c>
      <c r="G678" s="21">
        <f t="shared" si="42"/>
        <v>0.30842171344165437</v>
      </c>
      <c r="H678" s="20">
        <f t="shared" si="45"/>
        <v>677000</v>
      </c>
      <c r="I678" s="20">
        <f t="shared" si="43"/>
        <v>208801.5</v>
      </c>
    </row>
    <row r="679" spans="6:9" x14ac:dyDescent="0.25">
      <c r="F679" s="20">
        <f t="shared" si="44"/>
        <v>468828.5</v>
      </c>
      <c r="G679" s="21">
        <f t="shared" si="42"/>
        <v>0.30851253687315633</v>
      </c>
      <c r="H679" s="20">
        <f t="shared" si="45"/>
        <v>678000</v>
      </c>
      <c r="I679" s="20">
        <f t="shared" si="43"/>
        <v>209171.5</v>
      </c>
    </row>
    <row r="680" spans="6:9" x14ac:dyDescent="0.25">
      <c r="F680" s="20">
        <f t="shared" si="44"/>
        <v>469458.5</v>
      </c>
      <c r="G680" s="21">
        <f t="shared" si="42"/>
        <v>0.30860309278350517</v>
      </c>
      <c r="H680" s="20">
        <f t="shared" si="45"/>
        <v>679000</v>
      </c>
      <c r="I680" s="20">
        <f t="shared" si="43"/>
        <v>209541.5</v>
      </c>
    </row>
    <row r="681" spans="6:9" x14ac:dyDescent="0.25">
      <c r="F681" s="20">
        <f t="shared" si="44"/>
        <v>470088.5</v>
      </c>
      <c r="G681" s="21">
        <f t="shared" si="42"/>
        <v>0.30869338235294119</v>
      </c>
      <c r="H681" s="20">
        <f t="shared" si="45"/>
        <v>680000</v>
      </c>
      <c r="I681" s="20">
        <f t="shared" si="43"/>
        <v>209911.5</v>
      </c>
    </row>
    <row r="682" spans="6:9" x14ac:dyDescent="0.25">
      <c r="F682" s="20">
        <f t="shared" si="44"/>
        <v>470718.5</v>
      </c>
      <c r="G682" s="21">
        <f t="shared" si="42"/>
        <v>0.30878340675477239</v>
      </c>
      <c r="H682" s="20">
        <f t="shared" si="45"/>
        <v>681000</v>
      </c>
      <c r="I682" s="20">
        <f t="shared" si="43"/>
        <v>210281.5</v>
      </c>
    </row>
    <row r="683" spans="6:9" x14ac:dyDescent="0.25">
      <c r="F683" s="20">
        <f t="shared" si="44"/>
        <v>471348.5</v>
      </c>
      <c r="G683" s="21">
        <f t="shared" si="42"/>
        <v>0.30887316715542523</v>
      </c>
      <c r="H683" s="20">
        <f t="shared" si="45"/>
        <v>682000</v>
      </c>
      <c r="I683" s="20">
        <f t="shared" si="43"/>
        <v>210651.5</v>
      </c>
    </row>
    <row r="684" spans="6:9" x14ac:dyDescent="0.25">
      <c r="F684" s="20">
        <f t="shared" si="44"/>
        <v>471978.5</v>
      </c>
      <c r="G684" s="21">
        <f t="shared" si="42"/>
        <v>0.30896266471449485</v>
      </c>
      <c r="H684" s="20">
        <f t="shared" si="45"/>
        <v>683000</v>
      </c>
      <c r="I684" s="20">
        <f t="shared" si="43"/>
        <v>211021.5</v>
      </c>
    </row>
    <row r="685" spans="6:9" x14ac:dyDescent="0.25">
      <c r="F685" s="20">
        <f t="shared" si="44"/>
        <v>472608.5</v>
      </c>
      <c r="G685" s="21">
        <f t="shared" si="42"/>
        <v>0.30905190058479531</v>
      </c>
      <c r="H685" s="20">
        <f t="shared" si="45"/>
        <v>684000</v>
      </c>
      <c r="I685" s="20">
        <f t="shared" si="43"/>
        <v>211391.5</v>
      </c>
    </row>
    <row r="686" spans="6:9" x14ac:dyDescent="0.25">
      <c r="F686" s="20">
        <f t="shared" si="44"/>
        <v>473238.5</v>
      </c>
      <c r="G686" s="21">
        <f t="shared" si="42"/>
        <v>0.30914087591240874</v>
      </c>
      <c r="H686" s="20">
        <f t="shared" si="45"/>
        <v>685000</v>
      </c>
      <c r="I686" s="20">
        <f t="shared" si="43"/>
        <v>211761.5</v>
      </c>
    </row>
    <row r="687" spans="6:9" x14ac:dyDescent="0.25">
      <c r="F687" s="20">
        <f t="shared" si="44"/>
        <v>473868.5</v>
      </c>
      <c r="G687" s="21">
        <f t="shared" si="42"/>
        <v>0.30922959183673471</v>
      </c>
      <c r="H687" s="20">
        <f t="shared" si="45"/>
        <v>686000</v>
      </c>
      <c r="I687" s="20">
        <f t="shared" si="43"/>
        <v>212131.5</v>
      </c>
    </row>
    <row r="688" spans="6:9" x14ac:dyDescent="0.25">
      <c r="F688" s="20">
        <f t="shared" si="44"/>
        <v>474498.5</v>
      </c>
      <c r="G688" s="21">
        <f t="shared" si="42"/>
        <v>0.30931804949053859</v>
      </c>
      <c r="H688" s="20">
        <f t="shared" si="45"/>
        <v>687000</v>
      </c>
      <c r="I688" s="20">
        <f t="shared" si="43"/>
        <v>212501.5</v>
      </c>
    </row>
    <row r="689" spans="6:9" x14ac:dyDescent="0.25">
      <c r="F689" s="20">
        <f t="shared" si="44"/>
        <v>475128.5</v>
      </c>
      <c r="G689" s="21">
        <f t="shared" si="42"/>
        <v>0.30940624999999999</v>
      </c>
      <c r="H689" s="20">
        <f t="shared" si="45"/>
        <v>688000</v>
      </c>
      <c r="I689" s="20">
        <f t="shared" si="43"/>
        <v>212871.5</v>
      </c>
    </row>
    <row r="690" spans="6:9" x14ac:dyDescent="0.25">
      <c r="F690" s="20">
        <f t="shared" si="44"/>
        <v>475758.5</v>
      </c>
      <c r="G690" s="21">
        <f t="shared" si="42"/>
        <v>0.30949419448476051</v>
      </c>
      <c r="H690" s="20">
        <f t="shared" si="45"/>
        <v>689000</v>
      </c>
      <c r="I690" s="20">
        <f t="shared" si="43"/>
        <v>213241.5</v>
      </c>
    </row>
    <row r="691" spans="6:9" x14ac:dyDescent="0.25">
      <c r="F691" s="20">
        <f t="shared" si="44"/>
        <v>476388.5</v>
      </c>
      <c r="G691" s="21">
        <f t="shared" si="42"/>
        <v>0.30958188405797099</v>
      </c>
      <c r="H691" s="20">
        <f t="shared" si="45"/>
        <v>690000</v>
      </c>
      <c r="I691" s="20">
        <f t="shared" si="43"/>
        <v>213611.5</v>
      </c>
    </row>
    <row r="692" spans="6:9" x14ac:dyDescent="0.25">
      <c r="F692" s="20">
        <f t="shared" si="44"/>
        <v>477018.5</v>
      </c>
      <c r="G692" s="21">
        <f t="shared" si="42"/>
        <v>0.30966931982633866</v>
      </c>
      <c r="H692" s="20">
        <f t="shared" si="45"/>
        <v>691000</v>
      </c>
      <c r="I692" s="20">
        <f t="shared" si="43"/>
        <v>213981.5</v>
      </c>
    </row>
    <row r="693" spans="6:9" x14ac:dyDescent="0.25">
      <c r="F693" s="20">
        <f t="shared" si="44"/>
        <v>477648.5</v>
      </c>
      <c r="G693" s="21">
        <f t="shared" si="42"/>
        <v>0.30975650289017342</v>
      </c>
      <c r="H693" s="20">
        <f t="shared" si="45"/>
        <v>692000</v>
      </c>
      <c r="I693" s="20">
        <f t="shared" si="43"/>
        <v>214351.5</v>
      </c>
    </row>
    <row r="694" spans="6:9" x14ac:dyDescent="0.25">
      <c r="F694" s="20">
        <f t="shared" si="44"/>
        <v>478278.5</v>
      </c>
      <c r="G694" s="21">
        <f t="shared" si="42"/>
        <v>0.30984343434343437</v>
      </c>
      <c r="H694" s="20">
        <f t="shared" si="45"/>
        <v>693000</v>
      </c>
      <c r="I694" s="20">
        <f t="shared" si="43"/>
        <v>214721.5</v>
      </c>
    </row>
    <row r="695" spans="6:9" x14ac:dyDescent="0.25">
      <c r="F695" s="20">
        <f t="shared" si="44"/>
        <v>478908.5</v>
      </c>
      <c r="G695" s="21">
        <f t="shared" si="42"/>
        <v>0.30993011527377523</v>
      </c>
      <c r="H695" s="20">
        <f t="shared" si="45"/>
        <v>694000</v>
      </c>
      <c r="I695" s="20">
        <f t="shared" si="43"/>
        <v>215091.5</v>
      </c>
    </row>
    <row r="696" spans="6:9" x14ac:dyDescent="0.25">
      <c r="F696" s="20">
        <f t="shared" si="44"/>
        <v>479538.5</v>
      </c>
      <c r="G696" s="21">
        <f t="shared" si="42"/>
        <v>0.31001654676258994</v>
      </c>
      <c r="H696" s="20">
        <f t="shared" si="45"/>
        <v>695000</v>
      </c>
      <c r="I696" s="20">
        <f t="shared" si="43"/>
        <v>215461.5</v>
      </c>
    </row>
    <row r="697" spans="6:9" x14ac:dyDescent="0.25">
      <c r="F697" s="20">
        <f t="shared" si="44"/>
        <v>480168.5</v>
      </c>
      <c r="G697" s="21">
        <f t="shared" si="42"/>
        <v>0.31010272988505749</v>
      </c>
      <c r="H697" s="20">
        <f t="shared" si="45"/>
        <v>696000</v>
      </c>
      <c r="I697" s="20">
        <f t="shared" si="43"/>
        <v>215831.5</v>
      </c>
    </row>
    <row r="698" spans="6:9" x14ac:dyDescent="0.25">
      <c r="F698" s="20">
        <f t="shared" si="44"/>
        <v>480798.5</v>
      </c>
      <c r="G698" s="21">
        <f t="shared" si="42"/>
        <v>0.3101886657101865</v>
      </c>
      <c r="H698" s="20">
        <f t="shared" si="45"/>
        <v>697000</v>
      </c>
      <c r="I698" s="20">
        <f t="shared" si="43"/>
        <v>216201.5</v>
      </c>
    </row>
    <row r="699" spans="6:9" x14ac:dyDescent="0.25">
      <c r="F699" s="20">
        <f t="shared" si="44"/>
        <v>481428.5</v>
      </c>
      <c r="G699" s="21">
        <f t="shared" si="42"/>
        <v>0.31027435530085962</v>
      </c>
      <c r="H699" s="20">
        <f t="shared" si="45"/>
        <v>698000</v>
      </c>
      <c r="I699" s="20">
        <f t="shared" si="43"/>
        <v>216571.5</v>
      </c>
    </row>
    <row r="700" spans="6:9" x14ac:dyDescent="0.25">
      <c r="F700" s="20">
        <f t="shared" si="44"/>
        <v>482058.5</v>
      </c>
      <c r="G700" s="21">
        <f t="shared" si="42"/>
        <v>0.31035979971387695</v>
      </c>
      <c r="H700" s="20">
        <f t="shared" si="45"/>
        <v>699000</v>
      </c>
      <c r="I700" s="20">
        <f t="shared" si="43"/>
        <v>216941.5</v>
      </c>
    </row>
    <row r="701" spans="6:9" x14ac:dyDescent="0.25">
      <c r="F701" s="20">
        <f t="shared" si="44"/>
        <v>482688.5</v>
      </c>
      <c r="G701" s="21">
        <f t="shared" si="42"/>
        <v>0.31044500000000003</v>
      </c>
      <c r="H701" s="20">
        <f t="shared" si="45"/>
        <v>700000</v>
      </c>
      <c r="I701" s="20">
        <f t="shared" si="43"/>
        <v>217311.5</v>
      </c>
    </row>
    <row r="702" spans="6:9" x14ac:dyDescent="0.25">
      <c r="F702" s="20">
        <f t="shared" si="44"/>
        <v>483318.5</v>
      </c>
      <c r="G702" s="21">
        <f t="shared" si="42"/>
        <v>0.31052995720399429</v>
      </c>
      <c r="H702" s="20">
        <f t="shared" si="45"/>
        <v>701000</v>
      </c>
      <c r="I702" s="20">
        <f t="shared" si="43"/>
        <v>217681.5</v>
      </c>
    </row>
    <row r="703" spans="6:9" x14ac:dyDescent="0.25">
      <c r="F703" s="20">
        <f t="shared" si="44"/>
        <v>483948.5</v>
      </c>
      <c r="G703" s="21">
        <f t="shared" si="42"/>
        <v>0.31061467236467238</v>
      </c>
      <c r="H703" s="20">
        <f t="shared" si="45"/>
        <v>702000</v>
      </c>
      <c r="I703" s="20">
        <f t="shared" si="43"/>
        <v>218051.5</v>
      </c>
    </row>
    <row r="704" spans="6:9" x14ac:dyDescent="0.25">
      <c r="F704" s="20">
        <f t="shared" si="44"/>
        <v>484578.5</v>
      </c>
      <c r="G704" s="21">
        <f t="shared" si="42"/>
        <v>0.31069914651493596</v>
      </c>
      <c r="H704" s="20">
        <f t="shared" si="45"/>
        <v>703000</v>
      </c>
      <c r="I704" s="20">
        <f t="shared" si="43"/>
        <v>218421.5</v>
      </c>
    </row>
    <row r="705" spans="6:9" x14ac:dyDescent="0.25">
      <c r="F705" s="20">
        <f t="shared" si="44"/>
        <v>485208.5</v>
      </c>
      <c r="G705" s="21">
        <f t="shared" si="42"/>
        <v>0.31078338068181816</v>
      </c>
      <c r="H705" s="20">
        <f t="shared" si="45"/>
        <v>704000</v>
      </c>
      <c r="I705" s="20">
        <f t="shared" si="43"/>
        <v>218791.5</v>
      </c>
    </row>
    <row r="706" spans="6:9" x14ac:dyDescent="0.25">
      <c r="F706" s="20">
        <f t="shared" si="44"/>
        <v>485838.5</v>
      </c>
      <c r="G706" s="21">
        <f t="shared" si="42"/>
        <v>0.3108673758865248</v>
      </c>
      <c r="H706" s="20">
        <f t="shared" si="45"/>
        <v>705000</v>
      </c>
      <c r="I706" s="20">
        <f t="shared" si="43"/>
        <v>219161.5</v>
      </c>
    </row>
    <row r="707" spans="6:9" x14ac:dyDescent="0.25">
      <c r="F707" s="20">
        <f t="shared" si="44"/>
        <v>486468.5</v>
      </c>
      <c r="G707" s="21">
        <f t="shared" ref="G707:G770" si="46">I707/H707</f>
        <v>0.31095113314447592</v>
      </c>
      <c r="H707" s="20">
        <f t="shared" si="45"/>
        <v>706000</v>
      </c>
      <c r="I707" s="20">
        <f t="shared" ref="I707:I770" si="47">IF(H707&lt;=C$11,0,(((H707-C$11)-INDEX(C$3:C$9,MATCH((H707-C$11),C$3:C$9,1),1))*INDEX(B$3:B$9,MATCH((H707-C$11),C$3:C$9,1),1))+INDEX(D$3:D$9,MATCH((H707-C$11),C$3:C$9,1),1))</f>
        <v>219531.5</v>
      </c>
    </row>
    <row r="708" spans="6:9" x14ac:dyDescent="0.25">
      <c r="F708" s="20">
        <f t="shared" ref="F708:F771" si="48">H708-I708</f>
        <v>487098.5</v>
      </c>
      <c r="G708" s="21">
        <f t="shared" si="46"/>
        <v>0.31103465346534653</v>
      </c>
      <c r="H708" s="20">
        <f t="shared" ref="H708:H771" si="49">H707+1000</f>
        <v>707000</v>
      </c>
      <c r="I708" s="20">
        <f t="shared" si="47"/>
        <v>219901.5</v>
      </c>
    </row>
    <row r="709" spans="6:9" x14ac:dyDescent="0.25">
      <c r="F709" s="20">
        <f t="shared" si="48"/>
        <v>487728.5</v>
      </c>
      <c r="G709" s="21">
        <f t="shared" si="46"/>
        <v>0.31111793785310732</v>
      </c>
      <c r="H709" s="20">
        <f t="shared" si="49"/>
        <v>708000</v>
      </c>
      <c r="I709" s="20">
        <f t="shared" si="47"/>
        <v>220271.5</v>
      </c>
    </row>
    <row r="710" spans="6:9" x14ac:dyDescent="0.25">
      <c r="F710" s="20">
        <f t="shared" si="48"/>
        <v>488358.5</v>
      </c>
      <c r="G710" s="21">
        <f t="shared" si="46"/>
        <v>0.31120098730606488</v>
      </c>
      <c r="H710" s="20">
        <f t="shared" si="49"/>
        <v>709000</v>
      </c>
      <c r="I710" s="20">
        <f t="shared" si="47"/>
        <v>220641.5</v>
      </c>
    </row>
    <row r="711" spans="6:9" x14ac:dyDescent="0.25">
      <c r="F711" s="20">
        <f t="shared" si="48"/>
        <v>488988.5</v>
      </c>
      <c r="G711" s="21">
        <f t="shared" si="46"/>
        <v>0.31128380281690143</v>
      </c>
      <c r="H711" s="20">
        <f t="shared" si="49"/>
        <v>710000</v>
      </c>
      <c r="I711" s="20">
        <f t="shared" si="47"/>
        <v>221011.5</v>
      </c>
    </row>
    <row r="712" spans="6:9" x14ac:dyDescent="0.25">
      <c r="F712" s="20">
        <f t="shared" si="48"/>
        <v>489618.5</v>
      </c>
      <c r="G712" s="21">
        <f t="shared" si="46"/>
        <v>0.31136638537271449</v>
      </c>
      <c r="H712" s="20">
        <f t="shared" si="49"/>
        <v>711000</v>
      </c>
      <c r="I712" s="20">
        <f t="shared" si="47"/>
        <v>221381.5</v>
      </c>
    </row>
    <row r="713" spans="6:9" x14ac:dyDescent="0.25">
      <c r="F713" s="20">
        <f t="shared" si="48"/>
        <v>490248.5</v>
      </c>
      <c r="G713" s="21">
        <f t="shared" si="46"/>
        <v>0.31144873595505618</v>
      </c>
      <c r="H713" s="20">
        <f t="shared" si="49"/>
        <v>712000</v>
      </c>
      <c r="I713" s="20">
        <f t="shared" si="47"/>
        <v>221751.5</v>
      </c>
    </row>
    <row r="714" spans="6:9" x14ac:dyDescent="0.25">
      <c r="F714" s="20">
        <f t="shared" si="48"/>
        <v>490878.5</v>
      </c>
      <c r="G714" s="21">
        <f t="shared" si="46"/>
        <v>0.31153085553997195</v>
      </c>
      <c r="H714" s="20">
        <f t="shared" si="49"/>
        <v>713000</v>
      </c>
      <c r="I714" s="20">
        <f t="shared" si="47"/>
        <v>222121.5</v>
      </c>
    </row>
    <row r="715" spans="6:9" x14ac:dyDescent="0.25">
      <c r="F715" s="20">
        <f t="shared" si="48"/>
        <v>491508.5</v>
      </c>
      <c r="G715" s="21">
        <f t="shared" si="46"/>
        <v>0.31161274509803921</v>
      </c>
      <c r="H715" s="20">
        <f t="shared" si="49"/>
        <v>714000</v>
      </c>
      <c r="I715" s="20">
        <f t="shared" si="47"/>
        <v>222491.5</v>
      </c>
    </row>
    <row r="716" spans="6:9" x14ac:dyDescent="0.25">
      <c r="F716" s="20">
        <f t="shared" si="48"/>
        <v>492138.5</v>
      </c>
      <c r="G716" s="21">
        <f t="shared" si="46"/>
        <v>0.31169440559440559</v>
      </c>
      <c r="H716" s="20">
        <f t="shared" si="49"/>
        <v>715000</v>
      </c>
      <c r="I716" s="20">
        <f t="shared" si="47"/>
        <v>222861.5</v>
      </c>
    </row>
    <row r="717" spans="6:9" x14ac:dyDescent="0.25">
      <c r="F717" s="20">
        <f t="shared" si="48"/>
        <v>492768.5</v>
      </c>
      <c r="G717" s="21">
        <f t="shared" si="46"/>
        <v>0.3117758379888268</v>
      </c>
      <c r="H717" s="20">
        <f t="shared" si="49"/>
        <v>716000</v>
      </c>
      <c r="I717" s="20">
        <f t="shared" si="47"/>
        <v>223231.5</v>
      </c>
    </row>
    <row r="718" spans="6:9" x14ac:dyDescent="0.25">
      <c r="F718" s="20">
        <f t="shared" si="48"/>
        <v>493398.5</v>
      </c>
      <c r="G718" s="21">
        <f t="shared" si="46"/>
        <v>0.31185704323570435</v>
      </c>
      <c r="H718" s="20">
        <f t="shared" si="49"/>
        <v>717000</v>
      </c>
      <c r="I718" s="20">
        <f t="shared" si="47"/>
        <v>223601.5</v>
      </c>
    </row>
    <row r="719" spans="6:9" x14ac:dyDescent="0.25">
      <c r="F719" s="20">
        <f t="shared" si="48"/>
        <v>494028.5</v>
      </c>
      <c r="G719" s="21">
        <f t="shared" si="46"/>
        <v>0.31193802228412254</v>
      </c>
      <c r="H719" s="20">
        <f t="shared" si="49"/>
        <v>718000</v>
      </c>
      <c r="I719" s="20">
        <f t="shared" si="47"/>
        <v>223971.5</v>
      </c>
    </row>
    <row r="720" spans="6:9" x14ac:dyDescent="0.25">
      <c r="F720" s="20">
        <f t="shared" si="48"/>
        <v>494658.5</v>
      </c>
      <c r="G720" s="21">
        <f t="shared" si="46"/>
        <v>0.31201877607788597</v>
      </c>
      <c r="H720" s="20">
        <f t="shared" si="49"/>
        <v>719000</v>
      </c>
      <c r="I720" s="20">
        <f t="shared" si="47"/>
        <v>224341.5</v>
      </c>
    </row>
    <row r="721" spans="6:9" x14ac:dyDescent="0.25">
      <c r="F721" s="20">
        <f t="shared" si="48"/>
        <v>495288.5</v>
      </c>
      <c r="G721" s="21">
        <f t="shared" si="46"/>
        <v>0.31209930555555554</v>
      </c>
      <c r="H721" s="20">
        <f t="shared" si="49"/>
        <v>720000</v>
      </c>
      <c r="I721" s="20">
        <f t="shared" si="47"/>
        <v>224711.5</v>
      </c>
    </row>
    <row r="722" spans="6:9" x14ac:dyDescent="0.25">
      <c r="F722" s="20">
        <f t="shared" si="48"/>
        <v>495918.5</v>
      </c>
      <c r="G722" s="21">
        <f t="shared" si="46"/>
        <v>0.31217961165048541</v>
      </c>
      <c r="H722" s="20">
        <f t="shared" si="49"/>
        <v>721000</v>
      </c>
      <c r="I722" s="20">
        <f t="shared" si="47"/>
        <v>225081.5</v>
      </c>
    </row>
    <row r="723" spans="6:9" x14ac:dyDescent="0.25">
      <c r="F723" s="20">
        <f t="shared" si="48"/>
        <v>496548.5</v>
      </c>
      <c r="G723" s="21">
        <f t="shared" si="46"/>
        <v>0.31225969529085873</v>
      </c>
      <c r="H723" s="20">
        <f t="shared" si="49"/>
        <v>722000</v>
      </c>
      <c r="I723" s="20">
        <f t="shared" si="47"/>
        <v>225451.5</v>
      </c>
    </row>
    <row r="724" spans="6:9" x14ac:dyDescent="0.25">
      <c r="F724" s="20">
        <f t="shared" si="48"/>
        <v>497178.5</v>
      </c>
      <c r="G724" s="21">
        <f t="shared" si="46"/>
        <v>0.31233955739972336</v>
      </c>
      <c r="H724" s="20">
        <f t="shared" si="49"/>
        <v>723000</v>
      </c>
      <c r="I724" s="20">
        <f t="shared" si="47"/>
        <v>225821.5</v>
      </c>
    </row>
    <row r="725" spans="6:9" x14ac:dyDescent="0.25">
      <c r="F725" s="20">
        <f t="shared" si="48"/>
        <v>497808.5</v>
      </c>
      <c r="G725" s="21">
        <f t="shared" si="46"/>
        <v>0.31241919889502762</v>
      </c>
      <c r="H725" s="20">
        <f t="shared" si="49"/>
        <v>724000</v>
      </c>
      <c r="I725" s="20">
        <f t="shared" si="47"/>
        <v>226191.5</v>
      </c>
    </row>
    <row r="726" spans="6:9" x14ac:dyDescent="0.25">
      <c r="F726" s="20">
        <f t="shared" si="48"/>
        <v>498438.5</v>
      </c>
      <c r="G726" s="21">
        <f t="shared" si="46"/>
        <v>0.31249862068965517</v>
      </c>
      <c r="H726" s="20">
        <f t="shared" si="49"/>
        <v>725000</v>
      </c>
      <c r="I726" s="20">
        <f t="shared" si="47"/>
        <v>226561.5</v>
      </c>
    </row>
    <row r="727" spans="6:9" x14ac:dyDescent="0.25">
      <c r="F727" s="20">
        <f t="shared" si="48"/>
        <v>499068.5</v>
      </c>
      <c r="G727" s="21">
        <f t="shared" si="46"/>
        <v>0.31257782369146003</v>
      </c>
      <c r="H727" s="20">
        <f t="shared" si="49"/>
        <v>726000</v>
      </c>
      <c r="I727" s="20">
        <f t="shared" si="47"/>
        <v>226931.5</v>
      </c>
    </row>
    <row r="728" spans="6:9" x14ac:dyDescent="0.25">
      <c r="F728" s="20">
        <f t="shared" si="48"/>
        <v>499698.5</v>
      </c>
      <c r="G728" s="21">
        <f t="shared" si="46"/>
        <v>0.31265680880330121</v>
      </c>
      <c r="H728" s="20">
        <f t="shared" si="49"/>
        <v>727000</v>
      </c>
      <c r="I728" s="20">
        <f t="shared" si="47"/>
        <v>227301.5</v>
      </c>
    </row>
    <row r="729" spans="6:9" x14ac:dyDescent="0.25">
      <c r="F729" s="20">
        <f t="shared" si="48"/>
        <v>500328.5</v>
      </c>
      <c r="G729" s="21">
        <f t="shared" si="46"/>
        <v>0.31273557692307691</v>
      </c>
      <c r="H729" s="20">
        <f t="shared" si="49"/>
        <v>728000</v>
      </c>
      <c r="I729" s="20">
        <f t="shared" si="47"/>
        <v>227671.5</v>
      </c>
    </row>
    <row r="730" spans="6:9" x14ac:dyDescent="0.25">
      <c r="F730" s="20">
        <f t="shared" si="48"/>
        <v>500958.5</v>
      </c>
      <c r="G730" s="21">
        <f t="shared" si="46"/>
        <v>0.3128141289437586</v>
      </c>
      <c r="H730" s="20">
        <f t="shared" si="49"/>
        <v>729000</v>
      </c>
      <c r="I730" s="20">
        <f t="shared" si="47"/>
        <v>228041.5</v>
      </c>
    </row>
    <row r="731" spans="6:9" x14ac:dyDescent="0.25">
      <c r="F731" s="20">
        <f t="shared" si="48"/>
        <v>501588.5</v>
      </c>
      <c r="G731" s="21">
        <f t="shared" si="46"/>
        <v>0.31289246575342466</v>
      </c>
      <c r="H731" s="20">
        <f t="shared" si="49"/>
        <v>730000</v>
      </c>
      <c r="I731" s="20">
        <f t="shared" si="47"/>
        <v>228411.5</v>
      </c>
    </row>
    <row r="732" spans="6:9" x14ac:dyDescent="0.25">
      <c r="F732" s="20">
        <f t="shared" si="48"/>
        <v>502218.5</v>
      </c>
      <c r="G732" s="21">
        <f t="shared" si="46"/>
        <v>0.31297058823529411</v>
      </c>
      <c r="H732" s="20">
        <f t="shared" si="49"/>
        <v>731000</v>
      </c>
      <c r="I732" s="20">
        <f t="shared" si="47"/>
        <v>228781.5</v>
      </c>
    </row>
    <row r="733" spans="6:9" x14ac:dyDescent="0.25">
      <c r="F733" s="20">
        <f t="shared" si="48"/>
        <v>502848.5</v>
      </c>
      <c r="G733" s="21">
        <f t="shared" si="46"/>
        <v>0.31304849726775957</v>
      </c>
      <c r="H733" s="20">
        <f t="shared" si="49"/>
        <v>732000</v>
      </c>
      <c r="I733" s="20">
        <f t="shared" si="47"/>
        <v>229151.5</v>
      </c>
    </row>
    <row r="734" spans="6:9" x14ac:dyDescent="0.25">
      <c r="F734" s="20">
        <f t="shared" si="48"/>
        <v>503478.5</v>
      </c>
      <c r="G734" s="21">
        <f t="shared" si="46"/>
        <v>0.31312619372442019</v>
      </c>
      <c r="H734" s="20">
        <f t="shared" si="49"/>
        <v>733000</v>
      </c>
      <c r="I734" s="20">
        <f t="shared" si="47"/>
        <v>229521.5</v>
      </c>
    </row>
    <row r="735" spans="6:9" x14ac:dyDescent="0.25">
      <c r="F735" s="20">
        <f t="shared" si="48"/>
        <v>504108.5</v>
      </c>
      <c r="G735" s="21">
        <f t="shared" si="46"/>
        <v>0.31320367847411446</v>
      </c>
      <c r="H735" s="20">
        <f t="shared" si="49"/>
        <v>734000</v>
      </c>
      <c r="I735" s="20">
        <f t="shared" si="47"/>
        <v>229891.5</v>
      </c>
    </row>
    <row r="736" spans="6:9" x14ac:dyDescent="0.25">
      <c r="F736" s="20">
        <f t="shared" si="48"/>
        <v>504738.5</v>
      </c>
      <c r="G736" s="21">
        <f t="shared" si="46"/>
        <v>0.31328095238095238</v>
      </c>
      <c r="H736" s="20">
        <f t="shared" si="49"/>
        <v>735000</v>
      </c>
      <c r="I736" s="20">
        <f t="shared" si="47"/>
        <v>230261.5</v>
      </c>
    </row>
    <row r="737" spans="6:9" x14ac:dyDescent="0.25">
      <c r="F737" s="20">
        <f t="shared" si="48"/>
        <v>505368.5</v>
      </c>
      <c r="G737" s="21">
        <f t="shared" si="46"/>
        <v>0.31335801630434784</v>
      </c>
      <c r="H737" s="20">
        <f t="shared" si="49"/>
        <v>736000</v>
      </c>
      <c r="I737" s="20">
        <f t="shared" si="47"/>
        <v>230631.5</v>
      </c>
    </row>
    <row r="738" spans="6:9" x14ac:dyDescent="0.25">
      <c r="F738" s="20">
        <f t="shared" si="48"/>
        <v>505998.5</v>
      </c>
      <c r="G738" s="21">
        <f t="shared" si="46"/>
        <v>0.31343487109905022</v>
      </c>
      <c r="H738" s="20">
        <f t="shared" si="49"/>
        <v>737000</v>
      </c>
      <c r="I738" s="20">
        <f t="shared" si="47"/>
        <v>231001.5</v>
      </c>
    </row>
    <row r="739" spans="6:9" x14ac:dyDescent="0.25">
      <c r="F739" s="20">
        <f t="shared" si="48"/>
        <v>506628.5</v>
      </c>
      <c r="G739" s="21">
        <f t="shared" si="46"/>
        <v>0.31351151761517615</v>
      </c>
      <c r="H739" s="20">
        <f t="shared" si="49"/>
        <v>738000</v>
      </c>
      <c r="I739" s="20">
        <f t="shared" si="47"/>
        <v>231371.5</v>
      </c>
    </row>
    <row r="740" spans="6:9" x14ac:dyDescent="0.25">
      <c r="F740" s="20">
        <f t="shared" si="48"/>
        <v>507258.5</v>
      </c>
      <c r="G740" s="21">
        <f t="shared" si="46"/>
        <v>0.31358795669824086</v>
      </c>
      <c r="H740" s="20">
        <f t="shared" si="49"/>
        <v>739000</v>
      </c>
      <c r="I740" s="20">
        <f t="shared" si="47"/>
        <v>231741.5</v>
      </c>
    </row>
    <row r="741" spans="6:9" x14ac:dyDescent="0.25">
      <c r="F741" s="20">
        <f t="shared" si="48"/>
        <v>507888.5</v>
      </c>
      <c r="G741" s="21">
        <f t="shared" si="46"/>
        <v>0.3136641891891892</v>
      </c>
      <c r="H741" s="20">
        <f t="shared" si="49"/>
        <v>740000</v>
      </c>
      <c r="I741" s="20">
        <f t="shared" si="47"/>
        <v>232111.5</v>
      </c>
    </row>
    <row r="742" spans="6:9" x14ac:dyDescent="0.25">
      <c r="F742" s="20">
        <f t="shared" si="48"/>
        <v>508518.5</v>
      </c>
      <c r="G742" s="21">
        <f t="shared" si="46"/>
        <v>0.31374021592442647</v>
      </c>
      <c r="H742" s="20">
        <f t="shared" si="49"/>
        <v>741000</v>
      </c>
      <c r="I742" s="20">
        <f t="shared" si="47"/>
        <v>232481.5</v>
      </c>
    </row>
    <row r="743" spans="6:9" x14ac:dyDescent="0.25">
      <c r="F743" s="20">
        <f t="shared" si="48"/>
        <v>509148.5</v>
      </c>
      <c r="G743" s="21">
        <f t="shared" si="46"/>
        <v>0.31381603773584904</v>
      </c>
      <c r="H743" s="20">
        <f t="shared" si="49"/>
        <v>742000</v>
      </c>
      <c r="I743" s="20">
        <f t="shared" si="47"/>
        <v>232851.5</v>
      </c>
    </row>
    <row r="744" spans="6:9" x14ac:dyDescent="0.25">
      <c r="F744" s="20">
        <f t="shared" si="48"/>
        <v>509778.5</v>
      </c>
      <c r="G744" s="21">
        <f t="shared" si="46"/>
        <v>0.31389165545087483</v>
      </c>
      <c r="H744" s="20">
        <f t="shared" si="49"/>
        <v>743000</v>
      </c>
      <c r="I744" s="20">
        <f t="shared" si="47"/>
        <v>233221.5</v>
      </c>
    </row>
    <row r="745" spans="6:9" x14ac:dyDescent="0.25">
      <c r="F745" s="20">
        <f t="shared" si="48"/>
        <v>510408.5</v>
      </c>
      <c r="G745" s="21">
        <f t="shared" si="46"/>
        <v>0.31396706989247314</v>
      </c>
      <c r="H745" s="20">
        <f t="shared" si="49"/>
        <v>744000</v>
      </c>
      <c r="I745" s="20">
        <f t="shared" si="47"/>
        <v>233591.5</v>
      </c>
    </row>
    <row r="746" spans="6:9" x14ac:dyDescent="0.25">
      <c r="F746" s="20">
        <f t="shared" si="48"/>
        <v>511038.5</v>
      </c>
      <c r="G746" s="21">
        <f t="shared" si="46"/>
        <v>0.31404228187919464</v>
      </c>
      <c r="H746" s="20">
        <f t="shared" si="49"/>
        <v>745000</v>
      </c>
      <c r="I746" s="20">
        <f t="shared" si="47"/>
        <v>233961.5</v>
      </c>
    </row>
    <row r="747" spans="6:9" x14ac:dyDescent="0.25">
      <c r="F747" s="20">
        <f t="shared" si="48"/>
        <v>511668.5</v>
      </c>
      <c r="G747" s="21">
        <f t="shared" si="46"/>
        <v>0.31411729222520107</v>
      </c>
      <c r="H747" s="20">
        <f t="shared" si="49"/>
        <v>746000</v>
      </c>
      <c r="I747" s="20">
        <f t="shared" si="47"/>
        <v>234331.5</v>
      </c>
    </row>
    <row r="748" spans="6:9" x14ac:dyDescent="0.25">
      <c r="F748" s="20">
        <f t="shared" si="48"/>
        <v>512298.5</v>
      </c>
      <c r="G748" s="21">
        <f t="shared" si="46"/>
        <v>0.31419210174029449</v>
      </c>
      <c r="H748" s="20">
        <f t="shared" si="49"/>
        <v>747000</v>
      </c>
      <c r="I748" s="20">
        <f t="shared" si="47"/>
        <v>234701.5</v>
      </c>
    </row>
    <row r="749" spans="6:9" x14ac:dyDescent="0.25">
      <c r="F749" s="20">
        <f t="shared" si="48"/>
        <v>512928.5</v>
      </c>
      <c r="G749" s="21">
        <f t="shared" si="46"/>
        <v>0.31426671122994654</v>
      </c>
      <c r="H749" s="20">
        <f t="shared" si="49"/>
        <v>748000</v>
      </c>
      <c r="I749" s="20">
        <f t="shared" si="47"/>
        <v>235071.5</v>
      </c>
    </row>
    <row r="750" spans="6:9" x14ac:dyDescent="0.25">
      <c r="F750" s="20">
        <f t="shared" si="48"/>
        <v>513558.5</v>
      </c>
      <c r="G750" s="21">
        <f t="shared" si="46"/>
        <v>0.31434112149532711</v>
      </c>
      <c r="H750" s="20">
        <f t="shared" si="49"/>
        <v>749000</v>
      </c>
      <c r="I750" s="20">
        <f t="shared" si="47"/>
        <v>235441.5</v>
      </c>
    </row>
    <row r="751" spans="6:9" x14ac:dyDescent="0.25">
      <c r="F751" s="20">
        <f t="shared" si="48"/>
        <v>514188.5</v>
      </c>
      <c r="G751" s="21">
        <f t="shared" si="46"/>
        <v>0.31441533333333332</v>
      </c>
      <c r="H751" s="20">
        <f t="shared" si="49"/>
        <v>750000</v>
      </c>
      <c r="I751" s="20">
        <f t="shared" si="47"/>
        <v>235811.5</v>
      </c>
    </row>
    <row r="752" spans="6:9" x14ac:dyDescent="0.25">
      <c r="F752" s="20">
        <f t="shared" si="48"/>
        <v>514818.5</v>
      </c>
      <c r="G752" s="21">
        <f t="shared" si="46"/>
        <v>0.31448934753661784</v>
      </c>
      <c r="H752" s="20">
        <f t="shared" si="49"/>
        <v>751000</v>
      </c>
      <c r="I752" s="20">
        <f t="shared" si="47"/>
        <v>236181.5</v>
      </c>
    </row>
    <row r="753" spans="6:9" x14ac:dyDescent="0.25">
      <c r="F753" s="20">
        <f t="shared" si="48"/>
        <v>515448.5</v>
      </c>
      <c r="G753" s="21">
        <f t="shared" si="46"/>
        <v>0.31456316489361702</v>
      </c>
      <c r="H753" s="20">
        <f t="shared" si="49"/>
        <v>752000</v>
      </c>
      <c r="I753" s="20">
        <f t="shared" si="47"/>
        <v>236551.5</v>
      </c>
    </row>
    <row r="754" spans="6:9" x14ac:dyDescent="0.25">
      <c r="F754" s="20">
        <f t="shared" si="48"/>
        <v>516078.5</v>
      </c>
      <c r="G754" s="21">
        <f t="shared" si="46"/>
        <v>0.31463678618857904</v>
      </c>
      <c r="H754" s="20">
        <f t="shared" si="49"/>
        <v>753000</v>
      </c>
      <c r="I754" s="20">
        <f t="shared" si="47"/>
        <v>236921.5</v>
      </c>
    </row>
    <row r="755" spans="6:9" x14ac:dyDescent="0.25">
      <c r="F755" s="20">
        <f t="shared" si="48"/>
        <v>516708.5</v>
      </c>
      <c r="G755" s="21">
        <f t="shared" si="46"/>
        <v>0.31471021220159151</v>
      </c>
      <c r="H755" s="20">
        <f t="shared" si="49"/>
        <v>754000</v>
      </c>
      <c r="I755" s="20">
        <f t="shared" si="47"/>
        <v>237291.5</v>
      </c>
    </row>
    <row r="756" spans="6:9" x14ac:dyDescent="0.25">
      <c r="F756" s="20">
        <f t="shared" si="48"/>
        <v>517338.5</v>
      </c>
      <c r="G756" s="21">
        <f t="shared" si="46"/>
        <v>0.31478344370860928</v>
      </c>
      <c r="H756" s="20">
        <f t="shared" si="49"/>
        <v>755000</v>
      </c>
      <c r="I756" s="20">
        <f t="shared" si="47"/>
        <v>237661.5</v>
      </c>
    </row>
    <row r="757" spans="6:9" x14ac:dyDescent="0.25">
      <c r="F757" s="20">
        <f t="shared" si="48"/>
        <v>517968.5</v>
      </c>
      <c r="G757" s="21">
        <f t="shared" si="46"/>
        <v>0.31485648148148149</v>
      </c>
      <c r="H757" s="20">
        <f t="shared" si="49"/>
        <v>756000</v>
      </c>
      <c r="I757" s="20">
        <f t="shared" si="47"/>
        <v>238031.5</v>
      </c>
    </row>
    <row r="758" spans="6:9" x14ac:dyDescent="0.25">
      <c r="F758" s="20">
        <f t="shared" si="48"/>
        <v>518598.5</v>
      </c>
      <c r="G758" s="21">
        <f t="shared" si="46"/>
        <v>0.31492932628797887</v>
      </c>
      <c r="H758" s="20">
        <f t="shared" si="49"/>
        <v>757000</v>
      </c>
      <c r="I758" s="20">
        <f t="shared" si="47"/>
        <v>238401.5</v>
      </c>
    </row>
    <row r="759" spans="6:9" x14ac:dyDescent="0.25">
      <c r="F759" s="20">
        <f t="shared" si="48"/>
        <v>519228.5</v>
      </c>
      <c r="G759" s="21">
        <f t="shared" si="46"/>
        <v>0.31500197889182058</v>
      </c>
      <c r="H759" s="20">
        <f t="shared" si="49"/>
        <v>758000</v>
      </c>
      <c r="I759" s="20">
        <f t="shared" si="47"/>
        <v>238771.5</v>
      </c>
    </row>
    <row r="760" spans="6:9" x14ac:dyDescent="0.25">
      <c r="F760" s="20">
        <f t="shared" si="48"/>
        <v>519858.5</v>
      </c>
      <c r="G760" s="21">
        <f t="shared" si="46"/>
        <v>0.31507444005270091</v>
      </c>
      <c r="H760" s="20">
        <f t="shared" si="49"/>
        <v>759000</v>
      </c>
      <c r="I760" s="20">
        <f t="shared" si="47"/>
        <v>239141.5</v>
      </c>
    </row>
    <row r="761" spans="6:9" x14ac:dyDescent="0.25">
      <c r="F761" s="20">
        <f t="shared" si="48"/>
        <v>520488.5</v>
      </c>
      <c r="G761" s="21">
        <f t="shared" si="46"/>
        <v>0.31514671052631577</v>
      </c>
      <c r="H761" s="20">
        <f t="shared" si="49"/>
        <v>760000</v>
      </c>
      <c r="I761" s="20">
        <f t="shared" si="47"/>
        <v>239511.5</v>
      </c>
    </row>
    <row r="762" spans="6:9" x14ac:dyDescent="0.25">
      <c r="F762" s="20">
        <f t="shared" si="48"/>
        <v>521118.5</v>
      </c>
      <c r="G762" s="21">
        <f t="shared" si="46"/>
        <v>0.31521879106438894</v>
      </c>
      <c r="H762" s="20">
        <f t="shared" si="49"/>
        <v>761000</v>
      </c>
      <c r="I762" s="20">
        <f t="shared" si="47"/>
        <v>239881.5</v>
      </c>
    </row>
    <row r="763" spans="6:9" x14ac:dyDescent="0.25">
      <c r="F763" s="20">
        <f t="shared" si="48"/>
        <v>521748.5</v>
      </c>
      <c r="G763" s="21">
        <f t="shared" si="46"/>
        <v>0.31529068241469815</v>
      </c>
      <c r="H763" s="20">
        <f t="shared" si="49"/>
        <v>762000</v>
      </c>
      <c r="I763" s="20">
        <f t="shared" si="47"/>
        <v>240251.5</v>
      </c>
    </row>
    <row r="764" spans="6:9" x14ac:dyDescent="0.25">
      <c r="F764" s="20">
        <f t="shared" si="48"/>
        <v>522378.5</v>
      </c>
      <c r="G764" s="21">
        <f t="shared" si="46"/>
        <v>0.31536238532110089</v>
      </c>
      <c r="H764" s="20">
        <f t="shared" si="49"/>
        <v>763000</v>
      </c>
      <c r="I764" s="20">
        <f t="shared" si="47"/>
        <v>240621.5</v>
      </c>
    </row>
    <row r="765" spans="6:9" x14ac:dyDescent="0.25">
      <c r="F765" s="20">
        <f t="shared" si="48"/>
        <v>523008.5</v>
      </c>
      <c r="G765" s="21">
        <f t="shared" si="46"/>
        <v>0.31543390052356018</v>
      </c>
      <c r="H765" s="20">
        <f t="shared" si="49"/>
        <v>764000</v>
      </c>
      <c r="I765" s="20">
        <f t="shared" si="47"/>
        <v>240991.5</v>
      </c>
    </row>
    <row r="766" spans="6:9" x14ac:dyDescent="0.25">
      <c r="F766" s="20">
        <f t="shared" si="48"/>
        <v>523638.5</v>
      </c>
      <c r="G766" s="21">
        <f t="shared" si="46"/>
        <v>0.31550522875816994</v>
      </c>
      <c r="H766" s="20">
        <f t="shared" si="49"/>
        <v>765000</v>
      </c>
      <c r="I766" s="20">
        <f t="shared" si="47"/>
        <v>241361.5</v>
      </c>
    </row>
    <row r="767" spans="6:9" x14ac:dyDescent="0.25">
      <c r="F767" s="20">
        <f t="shared" si="48"/>
        <v>524268.5</v>
      </c>
      <c r="G767" s="21">
        <f t="shared" si="46"/>
        <v>0.31557637075718015</v>
      </c>
      <c r="H767" s="20">
        <f t="shared" si="49"/>
        <v>766000</v>
      </c>
      <c r="I767" s="20">
        <f t="shared" si="47"/>
        <v>241731.5</v>
      </c>
    </row>
    <row r="768" spans="6:9" x14ac:dyDescent="0.25">
      <c r="F768" s="20">
        <f t="shared" si="48"/>
        <v>524898.5</v>
      </c>
      <c r="G768" s="21">
        <f t="shared" si="46"/>
        <v>0.31564732724902217</v>
      </c>
      <c r="H768" s="20">
        <f t="shared" si="49"/>
        <v>767000</v>
      </c>
      <c r="I768" s="20">
        <f t="shared" si="47"/>
        <v>242101.5</v>
      </c>
    </row>
    <row r="769" spans="6:9" x14ac:dyDescent="0.25">
      <c r="F769" s="20">
        <f t="shared" si="48"/>
        <v>525528.5</v>
      </c>
      <c r="G769" s="21">
        <f t="shared" si="46"/>
        <v>0.31571809895833336</v>
      </c>
      <c r="H769" s="20">
        <f t="shared" si="49"/>
        <v>768000</v>
      </c>
      <c r="I769" s="20">
        <f t="shared" si="47"/>
        <v>242471.5</v>
      </c>
    </row>
    <row r="770" spans="6:9" x14ac:dyDescent="0.25">
      <c r="F770" s="20">
        <f t="shared" si="48"/>
        <v>526158.5</v>
      </c>
      <c r="G770" s="21">
        <f t="shared" si="46"/>
        <v>0.31578868660598181</v>
      </c>
      <c r="H770" s="20">
        <f t="shared" si="49"/>
        <v>769000</v>
      </c>
      <c r="I770" s="20">
        <f t="shared" si="47"/>
        <v>242841.5</v>
      </c>
    </row>
    <row r="771" spans="6:9" x14ac:dyDescent="0.25">
      <c r="F771" s="20">
        <f t="shared" si="48"/>
        <v>526788.5</v>
      </c>
      <c r="G771" s="21">
        <f t="shared" ref="G771:G834" si="50">I771/H771</f>
        <v>0.31585909090909092</v>
      </c>
      <c r="H771" s="20">
        <f t="shared" si="49"/>
        <v>770000</v>
      </c>
      <c r="I771" s="20">
        <f t="shared" ref="I771:I834" si="51">IF(H771&lt;=C$11,0,(((H771-C$11)-INDEX(C$3:C$9,MATCH((H771-C$11),C$3:C$9,1),1))*INDEX(B$3:B$9,MATCH((H771-C$11),C$3:C$9,1),1))+INDEX(D$3:D$9,MATCH((H771-C$11),C$3:C$9,1),1))</f>
        <v>243211.5</v>
      </c>
    </row>
    <row r="772" spans="6:9" x14ac:dyDescent="0.25">
      <c r="F772" s="20">
        <f t="shared" ref="F772:F835" si="52">H772-I772</f>
        <v>527418.5</v>
      </c>
      <c r="G772" s="21">
        <f t="shared" si="50"/>
        <v>0.31592931258106355</v>
      </c>
      <c r="H772" s="20">
        <f t="shared" ref="H772:H835" si="53">H771+1000</f>
        <v>771000</v>
      </c>
      <c r="I772" s="20">
        <f t="shared" si="51"/>
        <v>243581.5</v>
      </c>
    </row>
    <row r="773" spans="6:9" x14ac:dyDescent="0.25">
      <c r="F773" s="20">
        <f t="shared" si="52"/>
        <v>528048.5</v>
      </c>
      <c r="G773" s="21">
        <f t="shared" si="50"/>
        <v>0.3159993523316062</v>
      </c>
      <c r="H773" s="20">
        <f t="shared" si="53"/>
        <v>772000</v>
      </c>
      <c r="I773" s="20">
        <f t="shared" si="51"/>
        <v>243951.5</v>
      </c>
    </row>
    <row r="774" spans="6:9" x14ac:dyDescent="0.25">
      <c r="F774" s="20">
        <f t="shared" si="52"/>
        <v>528678.5</v>
      </c>
      <c r="G774" s="21">
        <f t="shared" si="50"/>
        <v>0.31606921086675294</v>
      </c>
      <c r="H774" s="20">
        <f t="shared" si="53"/>
        <v>773000</v>
      </c>
      <c r="I774" s="20">
        <f t="shared" si="51"/>
        <v>244321.5</v>
      </c>
    </row>
    <row r="775" spans="6:9" x14ac:dyDescent="0.25">
      <c r="F775" s="20">
        <f t="shared" si="52"/>
        <v>529308.5</v>
      </c>
      <c r="G775" s="21">
        <f t="shared" si="50"/>
        <v>0.31613888888888891</v>
      </c>
      <c r="H775" s="20">
        <f t="shared" si="53"/>
        <v>774000</v>
      </c>
      <c r="I775" s="20">
        <f t="shared" si="51"/>
        <v>244691.5</v>
      </c>
    </row>
    <row r="776" spans="6:9" x14ac:dyDescent="0.25">
      <c r="F776" s="20">
        <f t="shared" si="52"/>
        <v>529938.5</v>
      </c>
      <c r="G776" s="21">
        <f t="shared" si="50"/>
        <v>0.31620838709677418</v>
      </c>
      <c r="H776" s="20">
        <f t="shared" si="53"/>
        <v>775000</v>
      </c>
      <c r="I776" s="20">
        <f t="shared" si="51"/>
        <v>245061.5</v>
      </c>
    </row>
    <row r="777" spans="6:9" x14ac:dyDescent="0.25">
      <c r="F777" s="20">
        <f t="shared" si="52"/>
        <v>530568.5</v>
      </c>
      <c r="G777" s="21">
        <f t="shared" si="50"/>
        <v>0.316277706185567</v>
      </c>
      <c r="H777" s="20">
        <f t="shared" si="53"/>
        <v>776000</v>
      </c>
      <c r="I777" s="20">
        <f t="shared" si="51"/>
        <v>245431.5</v>
      </c>
    </row>
    <row r="778" spans="6:9" x14ac:dyDescent="0.25">
      <c r="F778" s="20">
        <f t="shared" si="52"/>
        <v>531198.5</v>
      </c>
      <c r="G778" s="21">
        <f t="shared" si="50"/>
        <v>0.31634684684684683</v>
      </c>
      <c r="H778" s="20">
        <f t="shared" si="53"/>
        <v>777000</v>
      </c>
      <c r="I778" s="20">
        <f t="shared" si="51"/>
        <v>245801.5</v>
      </c>
    </row>
    <row r="779" spans="6:9" x14ac:dyDescent="0.25">
      <c r="F779" s="20">
        <f t="shared" si="52"/>
        <v>531828.5</v>
      </c>
      <c r="G779" s="21">
        <f t="shared" si="50"/>
        <v>0.31641580976863753</v>
      </c>
      <c r="H779" s="20">
        <f t="shared" si="53"/>
        <v>778000</v>
      </c>
      <c r="I779" s="20">
        <f t="shared" si="51"/>
        <v>246171.5</v>
      </c>
    </row>
    <row r="780" spans="6:9" x14ac:dyDescent="0.25">
      <c r="F780" s="20">
        <f t="shared" si="52"/>
        <v>532458.5</v>
      </c>
      <c r="G780" s="21">
        <f t="shared" si="50"/>
        <v>0.31648459563543002</v>
      </c>
      <c r="H780" s="20">
        <f t="shared" si="53"/>
        <v>779000</v>
      </c>
      <c r="I780" s="20">
        <f t="shared" si="51"/>
        <v>246541.5</v>
      </c>
    </row>
    <row r="781" spans="6:9" x14ac:dyDescent="0.25">
      <c r="F781" s="20">
        <f t="shared" si="52"/>
        <v>533088.5</v>
      </c>
      <c r="G781" s="21">
        <f t="shared" si="50"/>
        <v>0.31655320512820512</v>
      </c>
      <c r="H781" s="20">
        <f t="shared" si="53"/>
        <v>780000</v>
      </c>
      <c r="I781" s="20">
        <f t="shared" si="51"/>
        <v>246911.5</v>
      </c>
    </row>
    <row r="782" spans="6:9" x14ac:dyDescent="0.25">
      <c r="F782" s="20">
        <f t="shared" si="52"/>
        <v>533718.5</v>
      </c>
      <c r="G782" s="21">
        <f t="shared" si="50"/>
        <v>0.31662163892445583</v>
      </c>
      <c r="H782" s="20">
        <f t="shared" si="53"/>
        <v>781000</v>
      </c>
      <c r="I782" s="20">
        <f t="shared" si="51"/>
        <v>247281.5</v>
      </c>
    </row>
    <row r="783" spans="6:9" x14ac:dyDescent="0.25">
      <c r="F783" s="20">
        <f t="shared" si="52"/>
        <v>534348.5</v>
      </c>
      <c r="G783" s="21">
        <f t="shared" si="50"/>
        <v>0.31668989769820971</v>
      </c>
      <c r="H783" s="20">
        <f t="shared" si="53"/>
        <v>782000</v>
      </c>
      <c r="I783" s="20">
        <f t="shared" si="51"/>
        <v>247651.5</v>
      </c>
    </row>
    <row r="784" spans="6:9" x14ac:dyDescent="0.25">
      <c r="F784" s="20">
        <f t="shared" si="52"/>
        <v>534978.5</v>
      </c>
      <c r="G784" s="21">
        <f t="shared" si="50"/>
        <v>0.31675798212005107</v>
      </c>
      <c r="H784" s="20">
        <f t="shared" si="53"/>
        <v>783000</v>
      </c>
      <c r="I784" s="20">
        <f t="shared" si="51"/>
        <v>248021.5</v>
      </c>
    </row>
    <row r="785" spans="6:9" x14ac:dyDescent="0.25">
      <c r="F785" s="20">
        <f t="shared" si="52"/>
        <v>535608.5</v>
      </c>
      <c r="G785" s="21">
        <f t="shared" si="50"/>
        <v>0.31682589285714285</v>
      </c>
      <c r="H785" s="20">
        <f t="shared" si="53"/>
        <v>784000</v>
      </c>
      <c r="I785" s="20">
        <f t="shared" si="51"/>
        <v>248391.5</v>
      </c>
    </row>
    <row r="786" spans="6:9" x14ac:dyDescent="0.25">
      <c r="F786" s="20">
        <f t="shared" si="52"/>
        <v>536238.5</v>
      </c>
      <c r="G786" s="21">
        <f t="shared" si="50"/>
        <v>0.31689363057324843</v>
      </c>
      <c r="H786" s="20">
        <f t="shared" si="53"/>
        <v>785000</v>
      </c>
      <c r="I786" s="20">
        <f t="shared" si="51"/>
        <v>248761.5</v>
      </c>
    </row>
    <row r="787" spans="6:9" x14ac:dyDescent="0.25">
      <c r="F787" s="20">
        <f t="shared" si="52"/>
        <v>536868.5</v>
      </c>
      <c r="G787" s="21">
        <f t="shared" si="50"/>
        <v>0.31696119592875316</v>
      </c>
      <c r="H787" s="20">
        <f t="shared" si="53"/>
        <v>786000</v>
      </c>
      <c r="I787" s="20">
        <f t="shared" si="51"/>
        <v>249131.5</v>
      </c>
    </row>
    <row r="788" spans="6:9" x14ac:dyDescent="0.25">
      <c r="F788" s="20">
        <f t="shared" si="52"/>
        <v>537498.5</v>
      </c>
      <c r="G788" s="21">
        <f t="shared" si="50"/>
        <v>0.31702858958068614</v>
      </c>
      <c r="H788" s="20">
        <f t="shared" si="53"/>
        <v>787000</v>
      </c>
      <c r="I788" s="20">
        <f t="shared" si="51"/>
        <v>249501.5</v>
      </c>
    </row>
    <row r="789" spans="6:9" x14ac:dyDescent="0.25">
      <c r="F789" s="20">
        <f t="shared" si="52"/>
        <v>538128.5</v>
      </c>
      <c r="G789" s="21">
        <f t="shared" si="50"/>
        <v>0.31709581218274113</v>
      </c>
      <c r="H789" s="20">
        <f t="shared" si="53"/>
        <v>788000</v>
      </c>
      <c r="I789" s="20">
        <f t="shared" si="51"/>
        <v>249871.5</v>
      </c>
    </row>
    <row r="790" spans="6:9" x14ac:dyDescent="0.25">
      <c r="F790" s="20">
        <f t="shared" si="52"/>
        <v>538758.5</v>
      </c>
      <c r="G790" s="21">
        <f t="shared" si="50"/>
        <v>0.31716286438529784</v>
      </c>
      <c r="H790" s="20">
        <f t="shared" si="53"/>
        <v>789000</v>
      </c>
      <c r="I790" s="20">
        <f t="shared" si="51"/>
        <v>250241.5</v>
      </c>
    </row>
    <row r="791" spans="6:9" x14ac:dyDescent="0.25">
      <c r="F791" s="20">
        <f t="shared" si="52"/>
        <v>539388.5</v>
      </c>
      <c r="G791" s="21">
        <f t="shared" si="50"/>
        <v>0.31722974683544303</v>
      </c>
      <c r="H791" s="20">
        <f t="shared" si="53"/>
        <v>790000</v>
      </c>
      <c r="I791" s="20">
        <f t="shared" si="51"/>
        <v>250611.5</v>
      </c>
    </row>
    <row r="792" spans="6:9" x14ac:dyDescent="0.25">
      <c r="F792" s="20">
        <f t="shared" si="52"/>
        <v>540018.5</v>
      </c>
      <c r="G792" s="21">
        <f t="shared" si="50"/>
        <v>0.31729646017699115</v>
      </c>
      <c r="H792" s="20">
        <f t="shared" si="53"/>
        <v>791000</v>
      </c>
      <c r="I792" s="20">
        <f t="shared" si="51"/>
        <v>250981.5</v>
      </c>
    </row>
    <row r="793" spans="6:9" x14ac:dyDescent="0.25">
      <c r="F793" s="20">
        <f t="shared" si="52"/>
        <v>540648.5</v>
      </c>
      <c r="G793" s="21">
        <f t="shared" si="50"/>
        <v>0.31736300505050508</v>
      </c>
      <c r="H793" s="20">
        <f t="shared" si="53"/>
        <v>792000</v>
      </c>
      <c r="I793" s="20">
        <f t="shared" si="51"/>
        <v>251351.5</v>
      </c>
    </row>
    <row r="794" spans="6:9" x14ac:dyDescent="0.25">
      <c r="F794" s="20">
        <f t="shared" si="52"/>
        <v>541278.5</v>
      </c>
      <c r="G794" s="21">
        <f t="shared" si="50"/>
        <v>0.3174293820933165</v>
      </c>
      <c r="H794" s="20">
        <f t="shared" si="53"/>
        <v>793000</v>
      </c>
      <c r="I794" s="20">
        <f t="shared" si="51"/>
        <v>251721.5</v>
      </c>
    </row>
    <row r="795" spans="6:9" x14ac:dyDescent="0.25">
      <c r="F795" s="20">
        <f t="shared" si="52"/>
        <v>541908.5</v>
      </c>
      <c r="G795" s="21">
        <f t="shared" si="50"/>
        <v>0.31749559193954657</v>
      </c>
      <c r="H795" s="20">
        <f t="shared" si="53"/>
        <v>794000</v>
      </c>
      <c r="I795" s="20">
        <f t="shared" si="51"/>
        <v>252091.5</v>
      </c>
    </row>
    <row r="796" spans="6:9" x14ac:dyDescent="0.25">
      <c r="F796" s="20">
        <f t="shared" si="52"/>
        <v>542538.5</v>
      </c>
      <c r="G796" s="21">
        <f t="shared" si="50"/>
        <v>0.31756163522012576</v>
      </c>
      <c r="H796" s="20">
        <f t="shared" si="53"/>
        <v>795000</v>
      </c>
      <c r="I796" s="20">
        <f t="shared" si="51"/>
        <v>252461.5</v>
      </c>
    </row>
    <row r="797" spans="6:9" x14ac:dyDescent="0.25">
      <c r="F797" s="20">
        <f t="shared" si="52"/>
        <v>543168.5</v>
      </c>
      <c r="G797" s="21">
        <f t="shared" si="50"/>
        <v>0.31762751256281407</v>
      </c>
      <c r="H797" s="20">
        <f t="shared" si="53"/>
        <v>796000</v>
      </c>
      <c r="I797" s="20">
        <f t="shared" si="51"/>
        <v>252831.5</v>
      </c>
    </row>
    <row r="798" spans="6:9" x14ac:dyDescent="0.25">
      <c r="F798" s="20">
        <f t="shared" si="52"/>
        <v>543798.5</v>
      </c>
      <c r="G798" s="21">
        <f t="shared" si="50"/>
        <v>0.31769322459222082</v>
      </c>
      <c r="H798" s="20">
        <f t="shared" si="53"/>
        <v>797000</v>
      </c>
      <c r="I798" s="20">
        <f t="shared" si="51"/>
        <v>253201.5</v>
      </c>
    </row>
    <row r="799" spans="6:9" x14ac:dyDescent="0.25">
      <c r="F799" s="20">
        <f t="shared" si="52"/>
        <v>544428.5</v>
      </c>
      <c r="G799" s="21">
        <f t="shared" si="50"/>
        <v>0.31775877192982455</v>
      </c>
      <c r="H799" s="20">
        <f t="shared" si="53"/>
        <v>798000</v>
      </c>
      <c r="I799" s="20">
        <f t="shared" si="51"/>
        <v>253571.5</v>
      </c>
    </row>
    <row r="800" spans="6:9" x14ac:dyDescent="0.25">
      <c r="F800" s="20">
        <f t="shared" si="52"/>
        <v>545058.5</v>
      </c>
      <c r="G800" s="21">
        <f t="shared" si="50"/>
        <v>0.31782415519399249</v>
      </c>
      <c r="H800" s="20">
        <f t="shared" si="53"/>
        <v>799000</v>
      </c>
      <c r="I800" s="20">
        <f t="shared" si="51"/>
        <v>253941.5</v>
      </c>
    </row>
    <row r="801" spans="6:9" x14ac:dyDescent="0.25">
      <c r="F801" s="20">
        <f t="shared" si="52"/>
        <v>545688.5</v>
      </c>
      <c r="G801" s="21">
        <f t="shared" si="50"/>
        <v>0.31788937499999997</v>
      </c>
      <c r="H801" s="20">
        <f t="shared" si="53"/>
        <v>800000</v>
      </c>
      <c r="I801" s="20">
        <f t="shared" si="51"/>
        <v>254311.5</v>
      </c>
    </row>
    <row r="802" spans="6:9" x14ac:dyDescent="0.25">
      <c r="F802" s="20">
        <f t="shared" si="52"/>
        <v>546318.5</v>
      </c>
      <c r="G802" s="21">
        <f t="shared" si="50"/>
        <v>0.31795443196004991</v>
      </c>
      <c r="H802" s="20">
        <f t="shared" si="53"/>
        <v>801000</v>
      </c>
      <c r="I802" s="20">
        <f t="shared" si="51"/>
        <v>254681.5</v>
      </c>
    </row>
    <row r="803" spans="6:9" x14ac:dyDescent="0.25">
      <c r="F803" s="20">
        <f t="shared" si="52"/>
        <v>546948.5</v>
      </c>
      <c r="G803" s="21">
        <f t="shared" si="50"/>
        <v>0.31801932668329175</v>
      </c>
      <c r="H803" s="20">
        <f t="shared" si="53"/>
        <v>802000</v>
      </c>
      <c r="I803" s="20">
        <f t="shared" si="51"/>
        <v>255051.5</v>
      </c>
    </row>
    <row r="804" spans="6:9" x14ac:dyDescent="0.25">
      <c r="F804" s="20">
        <f t="shared" si="52"/>
        <v>547578.5</v>
      </c>
      <c r="G804" s="21">
        <f t="shared" si="50"/>
        <v>0.31808405977584059</v>
      </c>
      <c r="H804" s="20">
        <f t="shared" si="53"/>
        <v>803000</v>
      </c>
      <c r="I804" s="20">
        <f t="shared" si="51"/>
        <v>255421.5</v>
      </c>
    </row>
    <row r="805" spans="6:9" x14ac:dyDescent="0.25">
      <c r="F805" s="20">
        <f t="shared" si="52"/>
        <v>548208.5</v>
      </c>
      <c r="G805" s="21">
        <f t="shared" si="50"/>
        <v>0.318148631840796</v>
      </c>
      <c r="H805" s="20">
        <f t="shared" si="53"/>
        <v>804000</v>
      </c>
      <c r="I805" s="20">
        <f t="shared" si="51"/>
        <v>255791.5</v>
      </c>
    </row>
    <row r="806" spans="6:9" x14ac:dyDescent="0.25">
      <c r="F806" s="20">
        <f t="shared" si="52"/>
        <v>548838.5</v>
      </c>
      <c r="G806" s="21">
        <f t="shared" si="50"/>
        <v>0.31821304347826085</v>
      </c>
      <c r="H806" s="20">
        <f t="shared" si="53"/>
        <v>805000</v>
      </c>
      <c r="I806" s="20">
        <f t="shared" si="51"/>
        <v>256161.5</v>
      </c>
    </row>
    <row r="807" spans="6:9" x14ac:dyDescent="0.25">
      <c r="F807" s="20">
        <f t="shared" si="52"/>
        <v>549468.5</v>
      </c>
      <c r="G807" s="21">
        <f t="shared" si="50"/>
        <v>0.31827729528535981</v>
      </c>
      <c r="H807" s="20">
        <f t="shared" si="53"/>
        <v>806000</v>
      </c>
      <c r="I807" s="20">
        <f t="shared" si="51"/>
        <v>256531.5</v>
      </c>
    </row>
    <row r="808" spans="6:9" x14ac:dyDescent="0.25">
      <c r="F808" s="20">
        <f t="shared" si="52"/>
        <v>550098.5</v>
      </c>
      <c r="G808" s="21">
        <f t="shared" si="50"/>
        <v>0.31834138785625776</v>
      </c>
      <c r="H808" s="20">
        <f t="shared" si="53"/>
        <v>807000</v>
      </c>
      <c r="I808" s="20">
        <f t="shared" si="51"/>
        <v>256901.5</v>
      </c>
    </row>
    <row r="809" spans="6:9" x14ac:dyDescent="0.25">
      <c r="F809" s="20">
        <f t="shared" si="52"/>
        <v>550728.5</v>
      </c>
      <c r="G809" s="21">
        <f t="shared" si="50"/>
        <v>0.31840532178217823</v>
      </c>
      <c r="H809" s="20">
        <f t="shared" si="53"/>
        <v>808000</v>
      </c>
      <c r="I809" s="20">
        <f t="shared" si="51"/>
        <v>257271.5</v>
      </c>
    </row>
    <row r="810" spans="6:9" x14ac:dyDescent="0.25">
      <c r="F810" s="20">
        <f t="shared" si="52"/>
        <v>551358.5</v>
      </c>
      <c r="G810" s="21">
        <f t="shared" si="50"/>
        <v>0.31846909765142151</v>
      </c>
      <c r="H810" s="20">
        <f t="shared" si="53"/>
        <v>809000</v>
      </c>
      <c r="I810" s="20">
        <f t="shared" si="51"/>
        <v>257641.5</v>
      </c>
    </row>
    <row r="811" spans="6:9" x14ac:dyDescent="0.25">
      <c r="F811" s="20">
        <f t="shared" si="52"/>
        <v>551988.5</v>
      </c>
      <c r="G811" s="21">
        <f t="shared" si="50"/>
        <v>0.31853271604938271</v>
      </c>
      <c r="H811" s="20">
        <f t="shared" si="53"/>
        <v>810000</v>
      </c>
      <c r="I811" s="20">
        <f t="shared" si="51"/>
        <v>258011.5</v>
      </c>
    </row>
    <row r="812" spans="6:9" x14ac:dyDescent="0.25">
      <c r="F812" s="20">
        <f t="shared" si="52"/>
        <v>552618.5</v>
      </c>
      <c r="G812" s="21">
        <f t="shared" si="50"/>
        <v>0.31859617755856967</v>
      </c>
      <c r="H812" s="20">
        <f t="shared" si="53"/>
        <v>811000</v>
      </c>
      <c r="I812" s="20">
        <f t="shared" si="51"/>
        <v>258381.5</v>
      </c>
    </row>
    <row r="813" spans="6:9" x14ac:dyDescent="0.25">
      <c r="F813" s="20">
        <f t="shared" si="52"/>
        <v>553248.5</v>
      </c>
      <c r="G813" s="21">
        <f t="shared" si="50"/>
        <v>0.31865948275862072</v>
      </c>
      <c r="H813" s="20">
        <f t="shared" si="53"/>
        <v>812000</v>
      </c>
      <c r="I813" s="20">
        <f t="shared" si="51"/>
        <v>258751.5</v>
      </c>
    </row>
    <row r="814" spans="6:9" x14ac:dyDescent="0.25">
      <c r="F814" s="20">
        <f t="shared" si="52"/>
        <v>553878.5</v>
      </c>
      <c r="G814" s="21">
        <f t="shared" si="50"/>
        <v>0.31872263222632224</v>
      </c>
      <c r="H814" s="20">
        <f t="shared" si="53"/>
        <v>813000</v>
      </c>
      <c r="I814" s="20">
        <f t="shared" si="51"/>
        <v>259121.5</v>
      </c>
    </row>
    <row r="815" spans="6:9" x14ac:dyDescent="0.25">
      <c r="F815" s="20">
        <f t="shared" si="52"/>
        <v>554508.5</v>
      </c>
      <c r="G815" s="21">
        <f t="shared" si="50"/>
        <v>0.31878562653562653</v>
      </c>
      <c r="H815" s="20">
        <f t="shared" si="53"/>
        <v>814000</v>
      </c>
      <c r="I815" s="20">
        <f t="shared" si="51"/>
        <v>259491.5</v>
      </c>
    </row>
    <row r="816" spans="6:9" x14ac:dyDescent="0.25">
      <c r="F816" s="20">
        <f t="shared" si="52"/>
        <v>555138.5</v>
      </c>
      <c r="G816" s="21">
        <f t="shared" si="50"/>
        <v>0.31884846625766872</v>
      </c>
      <c r="H816" s="20">
        <f t="shared" si="53"/>
        <v>815000</v>
      </c>
      <c r="I816" s="20">
        <f t="shared" si="51"/>
        <v>259861.5</v>
      </c>
    </row>
    <row r="817" spans="6:9" x14ac:dyDescent="0.25">
      <c r="F817" s="20">
        <f t="shared" si="52"/>
        <v>555768.5</v>
      </c>
      <c r="G817" s="21">
        <f t="shared" si="50"/>
        <v>0.31891115196078429</v>
      </c>
      <c r="H817" s="20">
        <f t="shared" si="53"/>
        <v>816000</v>
      </c>
      <c r="I817" s="20">
        <f t="shared" si="51"/>
        <v>260231.5</v>
      </c>
    </row>
    <row r="818" spans="6:9" x14ac:dyDescent="0.25">
      <c r="F818" s="20">
        <f t="shared" si="52"/>
        <v>556398.5</v>
      </c>
      <c r="G818" s="21">
        <f t="shared" si="50"/>
        <v>0.3189736842105263</v>
      </c>
      <c r="H818" s="20">
        <f t="shared" si="53"/>
        <v>817000</v>
      </c>
      <c r="I818" s="20">
        <f t="shared" si="51"/>
        <v>260601.5</v>
      </c>
    </row>
    <row r="819" spans="6:9" x14ac:dyDescent="0.25">
      <c r="F819" s="20">
        <f t="shared" si="52"/>
        <v>557028.5</v>
      </c>
      <c r="G819" s="21">
        <f t="shared" si="50"/>
        <v>0.31903606356968217</v>
      </c>
      <c r="H819" s="20">
        <f t="shared" si="53"/>
        <v>818000</v>
      </c>
      <c r="I819" s="20">
        <f t="shared" si="51"/>
        <v>260971.5</v>
      </c>
    </row>
    <row r="820" spans="6:9" x14ac:dyDescent="0.25">
      <c r="F820" s="20">
        <f t="shared" si="52"/>
        <v>557658.5</v>
      </c>
      <c r="G820" s="21">
        <f t="shared" si="50"/>
        <v>0.31909829059829059</v>
      </c>
      <c r="H820" s="20">
        <f t="shared" si="53"/>
        <v>819000</v>
      </c>
      <c r="I820" s="20">
        <f t="shared" si="51"/>
        <v>261341.5</v>
      </c>
    </row>
    <row r="821" spans="6:9" x14ac:dyDescent="0.25">
      <c r="F821" s="20">
        <f t="shared" si="52"/>
        <v>558288.5</v>
      </c>
      <c r="G821" s="21">
        <f t="shared" si="50"/>
        <v>0.31916036585365853</v>
      </c>
      <c r="H821" s="20">
        <f t="shared" si="53"/>
        <v>820000</v>
      </c>
      <c r="I821" s="20">
        <f t="shared" si="51"/>
        <v>261711.5</v>
      </c>
    </row>
    <row r="822" spans="6:9" x14ac:dyDescent="0.25">
      <c r="F822" s="20">
        <f t="shared" si="52"/>
        <v>558918.5</v>
      </c>
      <c r="G822" s="21">
        <f t="shared" si="50"/>
        <v>0.3192222898903776</v>
      </c>
      <c r="H822" s="20">
        <f t="shared" si="53"/>
        <v>821000</v>
      </c>
      <c r="I822" s="20">
        <f t="shared" si="51"/>
        <v>262081.5</v>
      </c>
    </row>
    <row r="823" spans="6:9" x14ac:dyDescent="0.25">
      <c r="F823" s="20">
        <f t="shared" si="52"/>
        <v>559548.5</v>
      </c>
      <c r="G823" s="21">
        <f t="shared" si="50"/>
        <v>0.31928406326034064</v>
      </c>
      <c r="H823" s="20">
        <f t="shared" si="53"/>
        <v>822000</v>
      </c>
      <c r="I823" s="20">
        <f t="shared" si="51"/>
        <v>262451.5</v>
      </c>
    </row>
    <row r="824" spans="6:9" x14ac:dyDescent="0.25">
      <c r="F824" s="20">
        <f t="shared" si="52"/>
        <v>560178.5</v>
      </c>
      <c r="G824" s="21">
        <f t="shared" si="50"/>
        <v>0.31934568651275819</v>
      </c>
      <c r="H824" s="20">
        <f t="shared" si="53"/>
        <v>823000</v>
      </c>
      <c r="I824" s="20">
        <f t="shared" si="51"/>
        <v>262821.5</v>
      </c>
    </row>
    <row r="825" spans="6:9" x14ac:dyDescent="0.25">
      <c r="F825" s="20">
        <f t="shared" si="52"/>
        <v>560808.5</v>
      </c>
      <c r="G825" s="21">
        <f t="shared" si="50"/>
        <v>0.31940716019417476</v>
      </c>
      <c r="H825" s="20">
        <f t="shared" si="53"/>
        <v>824000</v>
      </c>
      <c r="I825" s="20">
        <f t="shared" si="51"/>
        <v>263191.5</v>
      </c>
    </row>
    <row r="826" spans="6:9" x14ac:dyDescent="0.25">
      <c r="F826" s="20">
        <f t="shared" si="52"/>
        <v>561438.5</v>
      </c>
      <c r="G826" s="21">
        <f t="shared" si="50"/>
        <v>0.31946848484848483</v>
      </c>
      <c r="H826" s="20">
        <f t="shared" si="53"/>
        <v>825000</v>
      </c>
      <c r="I826" s="20">
        <f t="shared" si="51"/>
        <v>263561.5</v>
      </c>
    </row>
    <row r="827" spans="6:9" x14ac:dyDescent="0.25">
      <c r="F827" s="20">
        <f t="shared" si="52"/>
        <v>562068.5</v>
      </c>
      <c r="G827" s="21">
        <f t="shared" si="50"/>
        <v>0.31952966101694913</v>
      </c>
      <c r="H827" s="20">
        <f t="shared" si="53"/>
        <v>826000</v>
      </c>
      <c r="I827" s="20">
        <f t="shared" si="51"/>
        <v>263931.5</v>
      </c>
    </row>
    <row r="828" spans="6:9" x14ac:dyDescent="0.25">
      <c r="F828" s="20">
        <f t="shared" si="52"/>
        <v>562698.5</v>
      </c>
      <c r="G828" s="21">
        <f t="shared" si="50"/>
        <v>0.31959068923821038</v>
      </c>
      <c r="H828" s="20">
        <f t="shared" si="53"/>
        <v>827000</v>
      </c>
      <c r="I828" s="20">
        <f t="shared" si="51"/>
        <v>264301.5</v>
      </c>
    </row>
    <row r="829" spans="6:9" x14ac:dyDescent="0.25">
      <c r="F829" s="20">
        <f t="shared" si="52"/>
        <v>563328.5</v>
      </c>
      <c r="G829" s="21">
        <f t="shared" si="50"/>
        <v>0.31965157004830919</v>
      </c>
      <c r="H829" s="20">
        <f t="shared" si="53"/>
        <v>828000</v>
      </c>
      <c r="I829" s="20">
        <f t="shared" si="51"/>
        <v>264671.5</v>
      </c>
    </row>
    <row r="830" spans="6:9" x14ac:dyDescent="0.25">
      <c r="F830" s="20">
        <f t="shared" si="52"/>
        <v>563958.5</v>
      </c>
      <c r="G830" s="21">
        <f t="shared" si="50"/>
        <v>0.31971230398069966</v>
      </c>
      <c r="H830" s="20">
        <f t="shared" si="53"/>
        <v>829000</v>
      </c>
      <c r="I830" s="20">
        <f t="shared" si="51"/>
        <v>265041.5</v>
      </c>
    </row>
    <row r="831" spans="6:9" x14ac:dyDescent="0.25">
      <c r="F831" s="20">
        <f t="shared" si="52"/>
        <v>564588.5</v>
      </c>
      <c r="G831" s="21">
        <f t="shared" si="50"/>
        <v>0.31977289156626504</v>
      </c>
      <c r="H831" s="20">
        <f t="shared" si="53"/>
        <v>830000</v>
      </c>
      <c r="I831" s="20">
        <f t="shared" si="51"/>
        <v>265411.5</v>
      </c>
    </row>
    <row r="832" spans="6:9" x14ac:dyDescent="0.25">
      <c r="F832" s="20">
        <f t="shared" si="52"/>
        <v>565218.5</v>
      </c>
      <c r="G832" s="21">
        <f t="shared" si="50"/>
        <v>0.31983333333333336</v>
      </c>
      <c r="H832" s="20">
        <f t="shared" si="53"/>
        <v>831000</v>
      </c>
      <c r="I832" s="20">
        <f t="shared" si="51"/>
        <v>265781.5</v>
      </c>
    </row>
    <row r="833" spans="6:9" x14ac:dyDescent="0.25">
      <c r="F833" s="20">
        <f t="shared" si="52"/>
        <v>565848.5</v>
      </c>
      <c r="G833" s="21">
        <f t="shared" si="50"/>
        <v>0.31989362980769231</v>
      </c>
      <c r="H833" s="20">
        <f t="shared" si="53"/>
        <v>832000</v>
      </c>
      <c r="I833" s="20">
        <f t="shared" si="51"/>
        <v>266151.5</v>
      </c>
    </row>
    <row r="834" spans="6:9" x14ac:dyDescent="0.25">
      <c r="F834" s="20">
        <f t="shared" si="52"/>
        <v>566478.5</v>
      </c>
      <c r="G834" s="21">
        <f t="shared" si="50"/>
        <v>0.31995378151260506</v>
      </c>
      <c r="H834" s="20">
        <f t="shared" si="53"/>
        <v>833000</v>
      </c>
      <c r="I834" s="20">
        <f t="shared" si="51"/>
        <v>266521.5</v>
      </c>
    </row>
    <row r="835" spans="6:9" x14ac:dyDescent="0.25">
      <c r="F835" s="20">
        <f t="shared" si="52"/>
        <v>567108.5</v>
      </c>
      <c r="G835" s="21">
        <f t="shared" ref="G835:G898" si="54">I835/H835</f>
        <v>0.32001378896882493</v>
      </c>
      <c r="H835" s="20">
        <f t="shared" si="53"/>
        <v>834000</v>
      </c>
      <c r="I835" s="20">
        <f t="shared" ref="I835:I898" si="55">IF(H835&lt;=C$11,0,(((H835-C$11)-INDEX(C$3:C$9,MATCH((H835-C$11),C$3:C$9,1),1))*INDEX(B$3:B$9,MATCH((H835-C$11),C$3:C$9,1),1))+INDEX(D$3:D$9,MATCH((H835-C$11),C$3:C$9,1),1))</f>
        <v>266891.5</v>
      </c>
    </row>
    <row r="836" spans="6:9" x14ac:dyDescent="0.25">
      <c r="F836" s="20">
        <f t="shared" ref="F836:F899" si="56">H836-I836</f>
        <v>567738.5</v>
      </c>
      <c r="G836" s="21">
        <f t="shared" si="54"/>
        <v>0.3200736526946108</v>
      </c>
      <c r="H836" s="20">
        <f t="shared" ref="H836:H899" si="57">H835+1000</f>
        <v>835000</v>
      </c>
      <c r="I836" s="20">
        <f t="shared" si="55"/>
        <v>267261.5</v>
      </c>
    </row>
    <row r="837" spans="6:9" x14ac:dyDescent="0.25">
      <c r="F837" s="20">
        <f t="shared" si="56"/>
        <v>568368.5</v>
      </c>
      <c r="G837" s="21">
        <f t="shared" si="54"/>
        <v>0.32013337320574164</v>
      </c>
      <c r="H837" s="20">
        <f t="shared" si="57"/>
        <v>836000</v>
      </c>
      <c r="I837" s="20">
        <f t="shared" si="55"/>
        <v>267631.5</v>
      </c>
    </row>
    <row r="838" spans="6:9" x14ac:dyDescent="0.25">
      <c r="F838" s="20">
        <f t="shared" si="56"/>
        <v>568998.5</v>
      </c>
      <c r="G838" s="21">
        <f t="shared" si="54"/>
        <v>0.32019295101553163</v>
      </c>
      <c r="H838" s="20">
        <f t="shared" si="57"/>
        <v>837000</v>
      </c>
      <c r="I838" s="20">
        <f t="shared" si="55"/>
        <v>268001.5</v>
      </c>
    </row>
    <row r="839" spans="6:9" x14ac:dyDescent="0.25">
      <c r="F839" s="20">
        <f t="shared" si="56"/>
        <v>569628.5</v>
      </c>
      <c r="G839" s="21">
        <f t="shared" si="54"/>
        <v>0.32025238663484484</v>
      </c>
      <c r="H839" s="20">
        <f t="shared" si="57"/>
        <v>838000</v>
      </c>
      <c r="I839" s="20">
        <f t="shared" si="55"/>
        <v>268371.5</v>
      </c>
    </row>
    <row r="840" spans="6:9" x14ac:dyDescent="0.25">
      <c r="F840" s="20">
        <f t="shared" si="56"/>
        <v>570258.5</v>
      </c>
      <c r="G840" s="21">
        <f t="shared" si="54"/>
        <v>0.32031168057210968</v>
      </c>
      <c r="H840" s="20">
        <f t="shared" si="57"/>
        <v>839000</v>
      </c>
      <c r="I840" s="20">
        <f t="shared" si="55"/>
        <v>268741.5</v>
      </c>
    </row>
    <row r="841" spans="6:9" x14ac:dyDescent="0.25">
      <c r="F841" s="20">
        <f t="shared" si="56"/>
        <v>570888.5</v>
      </c>
      <c r="G841" s="21">
        <f t="shared" si="54"/>
        <v>0.32037083333333333</v>
      </c>
      <c r="H841" s="20">
        <f t="shared" si="57"/>
        <v>840000</v>
      </c>
      <c r="I841" s="20">
        <f t="shared" si="55"/>
        <v>269111.5</v>
      </c>
    </row>
    <row r="842" spans="6:9" x14ac:dyDescent="0.25">
      <c r="F842" s="20">
        <f t="shared" si="56"/>
        <v>571518.5</v>
      </c>
      <c r="G842" s="21">
        <f t="shared" si="54"/>
        <v>0.32042984542211655</v>
      </c>
      <c r="H842" s="20">
        <f t="shared" si="57"/>
        <v>841000</v>
      </c>
      <c r="I842" s="20">
        <f t="shared" si="55"/>
        <v>269481.5</v>
      </c>
    </row>
    <row r="843" spans="6:9" x14ac:dyDescent="0.25">
      <c r="F843" s="20">
        <f t="shared" si="56"/>
        <v>572148.5</v>
      </c>
      <c r="G843" s="21">
        <f t="shared" si="54"/>
        <v>0.32048871733966744</v>
      </c>
      <c r="H843" s="20">
        <f t="shared" si="57"/>
        <v>842000</v>
      </c>
      <c r="I843" s="20">
        <f t="shared" si="55"/>
        <v>269851.5</v>
      </c>
    </row>
    <row r="844" spans="6:9" x14ac:dyDescent="0.25">
      <c r="F844" s="20">
        <f t="shared" si="56"/>
        <v>572778.5</v>
      </c>
      <c r="G844" s="21">
        <f t="shared" si="54"/>
        <v>0.32054744958481612</v>
      </c>
      <c r="H844" s="20">
        <f t="shared" si="57"/>
        <v>843000</v>
      </c>
      <c r="I844" s="20">
        <f t="shared" si="55"/>
        <v>270221.5</v>
      </c>
    </row>
    <row r="845" spans="6:9" x14ac:dyDescent="0.25">
      <c r="F845" s="20">
        <f t="shared" si="56"/>
        <v>573408.5</v>
      </c>
      <c r="G845" s="21">
        <f t="shared" si="54"/>
        <v>0.32060604265402842</v>
      </c>
      <c r="H845" s="20">
        <f t="shared" si="57"/>
        <v>844000</v>
      </c>
      <c r="I845" s="20">
        <f t="shared" si="55"/>
        <v>270591.5</v>
      </c>
    </row>
    <row r="846" spans="6:9" x14ac:dyDescent="0.25">
      <c r="F846" s="20">
        <f t="shared" si="56"/>
        <v>574038.5</v>
      </c>
      <c r="G846" s="21">
        <f t="shared" si="54"/>
        <v>0.32066449704142014</v>
      </c>
      <c r="H846" s="20">
        <f t="shared" si="57"/>
        <v>845000</v>
      </c>
      <c r="I846" s="20">
        <f t="shared" si="55"/>
        <v>270961.5</v>
      </c>
    </row>
    <row r="847" spans="6:9" x14ac:dyDescent="0.25">
      <c r="F847" s="20">
        <f t="shared" si="56"/>
        <v>574668.5</v>
      </c>
      <c r="G847" s="21">
        <f t="shared" si="54"/>
        <v>0.32072281323877067</v>
      </c>
      <c r="H847" s="20">
        <f t="shared" si="57"/>
        <v>846000</v>
      </c>
      <c r="I847" s="20">
        <f t="shared" si="55"/>
        <v>271331.5</v>
      </c>
    </row>
    <row r="848" spans="6:9" x14ac:dyDescent="0.25">
      <c r="F848" s="20">
        <f t="shared" si="56"/>
        <v>575298.5</v>
      </c>
      <c r="G848" s="21">
        <f t="shared" si="54"/>
        <v>0.3207809917355372</v>
      </c>
      <c r="H848" s="20">
        <f t="shared" si="57"/>
        <v>847000</v>
      </c>
      <c r="I848" s="20">
        <f t="shared" si="55"/>
        <v>271701.5</v>
      </c>
    </row>
    <row r="849" spans="6:9" x14ac:dyDescent="0.25">
      <c r="F849" s="20">
        <f t="shared" si="56"/>
        <v>575928.5</v>
      </c>
      <c r="G849" s="21">
        <f t="shared" si="54"/>
        <v>0.3208390330188679</v>
      </c>
      <c r="H849" s="20">
        <f t="shared" si="57"/>
        <v>848000</v>
      </c>
      <c r="I849" s="20">
        <f t="shared" si="55"/>
        <v>272071.5</v>
      </c>
    </row>
    <row r="850" spans="6:9" x14ac:dyDescent="0.25">
      <c r="F850" s="20">
        <f t="shared" si="56"/>
        <v>576558.5</v>
      </c>
      <c r="G850" s="21">
        <f t="shared" si="54"/>
        <v>0.32089693757361604</v>
      </c>
      <c r="H850" s="20">
        <f t="shared" si="57"/>
        <v>849000</v>
      </c>
      <c r="I850" s="20">
        <f t="shared" si="55"/>
        <v>272441.5</v>
      </c>
    </row>
    <row r="851" spans="6:9" x14ac:dyDescent="0.25">
      <c r="F851" s="20">
        <f t="shared" si="56"/>
        <v>577188.5</v>
      </c>
      <c r="G851" s="21">
        <f t="shared" si="54"/>
        <v>0.32095470588235292</v>
      </c>
      <c r="H851" s="20">
        <f t="shared" si="57"/>
        <v>850000</v>
      </c>
      <c r="I851" s="20">
        <f t="shared" si="55"/>
        <v>272811.5</v>
      </c>
    </row>
    <row r="852" spans="6:9" x14ac:dyDescent="0.25">
      <c r="F852" s="20">
        <f t="shared" si="56"/>
        <v>577818.5</v>
      </c>
      <c r="G852" s="21">
        <f t="shared" si="54"/>
        <v>0.3210123384253819</v>
      </c>
      <c r="H852" s="20">
        <f t="shared" si="57"/>
        <v>851000</v>
      </c>
      <c r="I852" s="20">
        <f t="shared" si="55"/>
        <v>273181.5</v>
      </c>
    </row>
    <row r="853" spans="6:9" x14ac:dyDescent="0.25">
      <c r="F853" s="20">
        <f t="shared" si="56"/>
        <v>578448.5</v>
      </c>
      <c r="G853" s="21">
        <f t="shared" si="54"/>
        <v>0.32106983568075115</v>
      </c>
      <c r="H853" s="20">
        <f t="shared" si="57"/>
        <v>852000</v>
      </c>
      <c r="I853" s="20">
        <f t="shared" si="55"/>
        <v>273551.5</v>
      </c>
    </row>
    <row r="854" spans="6:9" x14ac:dyDescent="0.25">
      <c r="F854" s="20">
        <f t="shared" si="56"/>
        <v>579078.5</v>
      </c>
      <c r="G854" s="21">
        <f t="shared" si="54"/>
        <v>0.32112719812426727</v>
      </c>
      <c r="H854" s="20">
        <f t="shared" si="57"/>
        <v>853000</v>
      </c>
      <c r="I854" s="20">
        <f t="shared" si="55"/>
        <v>273921.5</v>
      </c>
    </row>
    <row r="855" spans="6:9" x14ac:dyDescent="0.25">
      <c r="F855" s="20">
        <f t="shared" si="56"/>
        <v>579708.5</v>
      </c>
      <c r="G855" s="21">
        <f t="shared" si="54"/>
        <v>0.32118442622950821</v>
      </c>
      <c r="H855" s="20">
        <f t="shared" si="57"/>
        <v>854000</v>
      </c>
      <c r="I855" s="20">
        <f t="shared" si="55"/>
        <v>274291.5</v>
      </c>
    </row>
    <row r="856" spans="6:9" x14ac:dyDescent="0.25">
      <c r="F856" s="20">
        <f t="shared" si="56"/>
        <v>580338.5</v>
      </c>
      <c r="G856" s="21">
        <f t="shared" si="54"/>
        <v>0.32124152046783627</v>
      </c>
      <c r="H856" s="20">
        <f t="shared" si="57"/>
        <v>855000</v>
      </c>
      <c r="I856" s="20">
        <f t="shared" si="55"/>
        <v>274661.5</v>
      </c>
    </row>
    <row r="857" spans="6:9" x14ac:dyDescent="0.25">
      <c r="F857" s="20">
        <f t="shared" si="56"/>
        <v>580968.5</v>
      </c>
      <c r="G857" s="21">
        <f t="shared" si="54"/>
        <v>0.32129848130841121</v>
      </c>
      <c r="H857" s="20">
        <f t="shared" si="57"/>
        <v>856000</v>
      </c>
      <c r="I857" s="20">
        <f t="shared" si="55"/>
        <v>275031.5</v>
      </c>
    </row>
    <row r="858" spans="6:9" x14ac:dyDescent="0.25">
      <c r="F858" s="20">
        <f t="shared" si="56"/>
        <v>581598.5</v>
      </c>
      <c r="G858" s="21">
        <f t="shared" si="54"/>
        <v>0.32135530921820304</v>
      </c>
      <c r="H858" s="20">
        <f t="shared" si="57"/>
        <v>857000</v>
      </c>
      <c r="I858" s="20">
        <f t="shared" si="55"/>
        <v>275401.5</v>
      </c>
    </row>
    <row r="859" spans="6:9" x14ac:dyDescent="0.25">
      <c r="F859" s="20">
        <f t="shared" si="56"/>
        <v>582228.5</v>
      </c>
      <c r="G859" s="21">
        <f t="shared" si="54"/>
        <v>0.32141200466200465</v>
      </c>
      <c r="H859" s="20">
        <f t="shared" si="57"/>
        <v>858000</v>
      </c>
      <c r="I859" s="20">
        <f t="shared" si="55"/>
        <v>275771.5</v>
      </c>
    </row>
    <row r="860" spans="6:9" x14ac:dyDescent="0.25">
      <c r="F860" s="20">
        <f t="shared" si="56"/>
        <v>582858.5</v>
      </c>
      <c r="G860" s="21">
        <f t="shared" si="54"/>
        <v>0.32146856810244473</v>
      </c>
      <c r="H860" s="20">
        <f t="shared" si="57"/>
        <v>859000</v>
      </c>
      <c r="I860" s="20">
        <f t="shared" si="55"/>
        <v>276141.5</v>
      </c>
    </row>
    <row r="861" spans="6:9" x14ac:dyDescent="0.25">
      <c r="F861" s="20">
        <f t="shared" si="56"/>
        <v>583488.5</v>
      </c>
      <c r="G861" s="21">
        <f t="shared" si="54"/>
        <v>0.32152500000000001</v>
      </c>
      <c r="H861" s="20">
        <f t="shared" si="57"/>
        <v>860000</v>
      </c>
      <c r="I861" s="20">
        <f t="shared" si="55"/>
        <v>276511.5</v>
      </c>
    </row>
    <row r="862" spans="6:9" x14ac:dyDescent="0.25">
      <c r="F862" s="20">
        <f t="shared" si="56"/>
        <v>584118.5</v>
      </c>
      <c r="G862" s="21">
        <f t="shared" si="54"/>
        <v>0.32158130081300812</v>
      </c>
      <c r="H862" s="20">
        <f t="shared" si="57"/>
        <v>861000</v>
      </c>
      <c r="I862" s="20">
        <f t="shared" si="55"/>
        <v>276881.5</v>
      </c>
    </row>
    <row r="863" spans="6:9" x14ac:dyDescent="0.25">
      <c r="F863" s="20">
        <f t="shared" si="56"/>
        <v>584748.5</v>
      </c>
      <c r="G863" s="21">
        <f t="shared" si="54"/>
        <v>0.32163747099767981</v>
      </c>
      <c r="H863" s="20">
        <f t="shared" si="57"/>
        <v>862000</v>
      </c>
      <c r="I863" s="20">
        <f t="shared" si="55"/>
        <v>277251.5</v>
      </c>
    </row>
    <row r="864" spans="6:9" x14ac:dyDescent="0.25">
      <c r="F864" s="20">
        <f t="shared" si="56"/>
        <v>585378.5</v>
      </c>
      <c r="G864" s="21">
        <f t="shared" si="54"/>
        <v>0.32169351100811122</v>
      </c>
      <c r="H864" s="20">
        <f t="shared" si="57"/>
        <v>863000</v>
      </c>
      <c r="I864" s="20">
        <f t="shared" si="55"/>
        <v>277621.5</v>
      </c>
    </row>
    <row r="865" spans="6:9" x14ac:dyDescent="0.25">
      <c r="F865" s="20">
        <f t="shared" si="56"/>
        <v>586008.5</v>
      </c>
      <c r="G865" s="21">
        <f t="shared" si="54"/>
        <v>0.3217494212962963</v>
      </c>
      <c r="H865" s="20">
        <f t="shared" si="57"/>
        <v>864000</v>
      </c>
      <c r="I865" s="20">
        <f t="shared" si="55"/>
        <v>277991.5</v>
      </c>
    </row>
    <row r="866" spans="6:9" x14ac:dyDescent="0.25">
      <c r="F866" s="20">
        <f t="shared" si="56"/>
        <v>586638.5</v>
      </c>
      <c r="G866" s="21">
        <f t="shared" si="54"/>
        <v>0.32180520231213872</v>
      </c>
      <c r="H866" s="20">
        <f t="shared" si="57"/>
        <v>865000</v>
      </c>
      <c r="I866" s="20">
        <f t="shared" si="55"/>
        <v>278361.5</v>
      </c>
    </row>
    <row r="867" spans="6:9" x14ac:dyDescent="0.25">
      <c r="F867" s="20">
        <f t="shared" si="56"/>
        <v>587268.5</v>
      </c>
      <c r="G867" s="21">
        <f t="shared" si="54"/>
        <v>0.32186085450346419</v>
      </c>
      <c r="H867" s="20">
        <f t="shared" si="57"/>
        <v>866000</v>
      </c>
      <c r="I867" s="20">
        <f t="shared" si="55"/>
        <v>278731.5</v>
      </c>
    </row>
    <row r="868" spans="6:9" x14ac:dyDescent="0.25">
      <c r="F868" s="20">
        <f t="shared" si="56"/>
        <v>587898.5</v>
      </c>
      <c r="G868" s="21">
        <f t="shared" si="54"/>
        <v>0.32191637831603231</v>
      </c>
      <c r="H868" s="20">
        <f t="shared" si="57"/>
        <v>867000</v>
      </c>
      <c r="I868" s="20">
        <f t="shared" si="55"/>
        <v>279101.5</v>
      </c>
    </row>
    <row r="869" spans="6:9" x14ac:dyDescent="0.25">
      <c r="F869" s="20">
        <f t="shared" si="56"/>
        <v>588528.5</v>
      </c>
      <c r="G869" s="21">
        <f t="shared" si="54"/>
        <v>0.32197177419354839</v>
      </c>
      <c r="H869" s="20">
        <f t="shared" si="57"/>
        <v>868000</v>
      </c>
      <c r="I869" s="20">
        <f t="shared" si="55"/>
        <v>279471.5</v>
      </c>
    </row>
    <row r="870" spans="6:9" x14ac:dyDescent="0.25">
      <c r="F870" s="20">
        <f t="shared" si="56"/>
        <v>589158.5</v>
      </c>
      <c r="G870" s="21">
        <f t="shared" si="54"/>
        <v>0.3220270425776755</v>
      </c>
      <c r="H870" s="20">
        <f t="shared" si="57"/>
        <v>869000</v>
      </c>
      <c r="I870" s="20">
        <f t="shared" si="55"/>
        <v>279841.5</v>
      </c>
    </row>
    <row r="871" spans="6:9" x14ac:dyDescent="0.25">
      <c r="F871" s="20">
        <f t="shared" si="56"/>
        <v>589788.5</v>
      </c>
      <c r="G871" s="21">
        <f t="shared" si="54"/>
        <v>0.32208218390804599</v>
      </c>
      <c r="H871" s="20">
        <f t="shared" si="57"/>
        <v>870000</v>
      </c>
      <c r="I871" s="20">
        <f t="shared" si="55"/>
        <v>280211.5</v>
      </c>
    </row>
    <row r="872" spans="6:9" x14ac:dyDescent="0.25">
      <c r="F872" s="20">
        <f t="shared" si="56"/>
        <v>590418.5</v>
      </c>
      <c r="G872" s="21">
        <f t="shared" si="54"/>
        <v>0.32213719862227325</v>
      </c>
      <c r="H872" s="20">
        <f t="shared" si="57"/>
        <v>871000</v>
      </c>
      <c r="I872" s="20">
        <f t="shared" si="55"/>
        <v>280581.5</v>
      </c>
    </row>
    <row r="873" spans="6:9" x14ac:dyDescent="0.25">
      <c r="F873" s="20">
        <f t="shared" si="56"/>
        <v>591048.5</v>
      </c>
      <c r="G873" s="21">
        <f t="shared" si="54"/>
        <v>0.32219208715596331</v>
      </c>
      <c r="H873" s="20">
        <f t="shared" si="57"/>
        <v>872000</v>
      </c>
      <c r="I873" s="20">
        <f t="shared" si="55"/>
        <v>280951.5</v>
      </c>
    </row>
    <row r="874" spans="6:9" x14ac:dyDescent="0.25">
      <c r="F874" s="20">
        <f t="shared" si="56"/>
        <v>591678.5</v>
      </c>
      <c r="G874" s="21">
        <f t="shared" si="54"/>
        <v>0.32224684994272623</v>
      </c>
      <c r="H874" s="20">
        <f t="shared" si="57"/>
        <v>873000</v>
      </c>
      <c r="I874" s="20">
        <f t="shared" si="55"/>
        <v>281321.5</v>
      </c>
    </row>
    <row r="875" spans="6:9" x14ac:dyDescent="0.25">
      <c r="F875" s="20">
        <f t="shared" si="56"/>
        <v>592308.5</v>
      </c>
      <c r="G875" s="21">
        <f t="shared" si="54"/>
        <v>0.32230148741418763</v>
      </c>
      <c r="H875" s="20">
        <f t="shared" si="57"/>
        <v>874000</v>
      </c>
      <c r="I875" s="20">
        <f t="shared" si="55"/>
        <v>281691.5</v>
      </c>
    </row>
    <row r="876" spans="6:9" x14ac:dyDescent="0.25">
      <c r="F876" s="20">
        <f t="shared" si="56"/>
        <v>592938.5</v>
      </c>
      <c r="G876" s="21">
        <f t="shared" si="54"/>
        <v>0.32235599999999998</v>
      </c>
      <c r="H876" s="20">
        <f t="shared" si="57"/>
        <v>875000</v>
      </c>
      <c r="I876" s="20">
        <f t="shared" si="55"/>
        <v>282061.5</v>
      </c>
    </row>
    <row r="877" spans="6:9" x14ac:dyDescent="0.25">
      <c r="F877" s="20">
        <f t="shared" si="56"/>
        <v>593568.5</v>
      </c>
      <c r="G877" s="21">
        <f t="shared" si="54"/>
        <v>0.32241038812785389</v>
      </c>
      <c r="H877" s="20">
        <f t="shared" si="57"/>
        <v>876000</v>
      </c>
      <c r="I877" s="20">
        <f t="shared" si="55"/>
        <v>282431.5</v>
      </c>
    </row>
    <row r="878" spans="6:9" x14ac:dyDescent="0.25">
      <c r="F878" s="20">
        <f t="shared" si="56"/>
        <v>594198.5</v>
      </c>
      <c r="G878" s="21">
        <f t="shared" si="54"/>
        <v>0.32246465222348919</v>
      </c>
      <c r="H878" s="20">
        <f t="shared" si="57"/>
        <v>877000</v>
      </c>
      <c r="I878" s="20">
        <f t="shared" si="55"/>
        <v>282801.5</v>
      </c>
    </row>
    <row r="879" spans="6:9" x14ac:dyDescent="0.25">
      <c r="F879" s="20">
        <f t="shared" si="56"/>
        <v>594828.5</v>
      </c>
      <c r="G879" s="21">
        <f t="shared" si="54"/>
        <v>0.32251879271070616</v>
      </c>
      <c r="H879" s="20">
        <f t="shared" si="57"/>
        <v>878000</v>
      </c>
      <c r="I879" s="20">
        <f t="shared" si="55"/>
        <v>283171.5</v>
      </c>
    </row>
    <row r="880" spans="6:9" x14ac:dyDescent="0.25">
      <c r="F880" s="20">
        <f t="shared" si="56"/>
        <v>595458.5</v>
      </c>
      <c r="G880" s="21">
        <f t="shared" si="54"/>
        <v>0.32257281001137655</v>
      </c>
      <c r="H880" s="20">
        <f t="shared" si="57"/>
        <v>879000</v>
      </c>
      <c r="I880" s="20">
        <f t="shared" si="55"/>
        <v>283541.5</v>
      </c>
    </row>
    <row r="881" spans="6:9" x14ac:dyDescent="0.25">
      <c r="F881" s="20">
        <f t="shared" si="56"/>
        <v>596088.5</v>
      </c>
      <c r="G881" s="21">
        <f t="shared" si="54"/>
        <v>0.32262670454545456</v>
      </c>
      <c r="H881" s="20">
        <f t="shared" si="57"/>
        <v>880000</v>
      </c>
      <c r="I881" s="20">
        <f t="shared" si="55"/>
        <v>283911.5</v>
      </c>
    </row>
    <row r="882" spans="6:9" x14ac:dyDescent="0.25">
      <c r="F882" s="20">
        <f t="shared" si="56"/>
        <v>596718.5</v>
      </c>
      <c r="G882" s="21">
        <f t="shared" si="54"/>
        <v>0.32268047673098749</v>
      </c>
      <c r="H882" s="20">
        <f t="shared" si="57"/>
        <v>881000</v>
      </c>
      <c r="I882" s="20">
        <f t="shared" si="55"/>
        <v>284281.5</v>
      </c>
    </row>
    <row r="883" spans="6:9" x14ac:dyDescent="0.25">
      <c r="F883" s="20">
        <f t="shared" si="56"/>
        <v>597348.5</v>
      </c>
      <c r="G883" s="21">
        <f t="shared" si="54"/>
        <v>0.32273412698412696</v>
      </c>
      <c r="H883" s="20">
        <f t="shared" si="57"/>
        <v>882000</v>
      </c>
      <c r="I883" s="20">
        <f t="shared" si="55"/>
        <v>284651.5</v>
      </c>
    </row>
    <row r="884" spans="6:9" x14ac:dyDescent="0.25">
      <c r="F884" s="20">
        <f t="shared" si="56"/>
        <v>597978.5</v>
      </c>
      <c r="G884" s="21">
        <f t="shared" si="54"/>
        <v>0.32278765571913931</v>
      </c>
      <c r="H884" s="20">
        <f t="shared" si="57"/>
        <v>883000</v>
      </c>
      <c r="I884" s="20">
        <f t="shared" si="55"/>
        <v>285021.5</v>
      </c>
    </row>
    <row r="885" spans="6:9" x14ac:dyDescent="0.25">
      <c r="F885" s="20">
        <f t="shared" si="56"/>
        <v>598608.5</v>
      </c>
      <c r="G885" s="21">
        <f t="shared" si="54"/>
        <v>0.32284106334841628</v>
      </c>
      <c r="H885" s="20">
        <f t="shared" si="57"/>
        <v>884000</v>
      </c>
      <c r="I885" s="20">
        <f t="shared" si="55"/>
        <v>285391.5</v>
      </c>
    </row>
    <row r="886" spans="6:9" x14ac:dyDescent="0.25">
      <c r="F886" s="20">
        <f t="shared" si="56"/>
        <v>599238.5</v>
      </c>
      <c r="G886" s="21">
        <f t="shared" si="54"/>
        <v>0.32289435028248586</v>
      </c>
      <c r="H886" s="20">
        <f t="shared" si="57"/>
        <v>885000</v>
      </c>
      <c r="I886" s="20">
        <f t="shared" si="55"/>
        <v>285761.5</v>
      </c>
    </row>
    <row r="887" spans="6:9" x14ac:dyDescent="0.25">
      <c r="F887" s="20">
        <f t="shared" si="56"/>
        <v>599868.5</v>
      </c>
      <c r="G887" s="21">
        <f t="shared" si="54"/>
        <v>0.32294751693002255</v>
      </c>
      <c r="H887" s="20">
        <f t="shared" si="57"/>
        <v>886000</v>
      </c>
      <c r="I887" s="20">
        <f t="shared" si="55"/>
        <v>286131.5</v>
      </c>
    </row>
    <row r="888" spans="6:9" x14ac:dyDescent="0.25">
      <c r="F888" s="20">
        <f t="shared" si="56"/>
        <v>600498.5</v>
      </c>
      <c r="G888" s="21">
        <f t="shared" si="54"/>
        <v>0.32300056369785796</v>
      </c>
      <c r="H888" s="20">
        <f t="shared" si="57"/>
        <v>887000</v>
      </c>
      <c r="I888" s="20">
        <f t="shared" si="55"/>
        <v>286501.5</v>
      </c>
    </row>
    <row r="889" spans="6:9" x14ac:dyDescent="0.25">
      <c r="F889" s="20">
        <f t="shared" si="56"/>
        <v>601128.5</v>
      </c>
      <c r="G889" s="21">
        <f t="shared" si="54"/>
        <v>0.32305349099099101</v>
      </c>
      <c r="H889" s="20">
        <f t="shared" si="57"/>
        <v>888000</v>
      </c>
      <c r="I889" s="20">
        <f t="shared" si="55"/>
        <v>286871.5</v>
      </c>
    </row>
    <row r="890" spans="6:9" x14ac:dyDescent="0.25">
      <c r="F890" s="20">
        <f t="shared" si="56"/>
        <v>601758.5</v>
      </c>
      <c r="G890" s="21">
        <f t="shared" si="54"/>
        <v>0.32310629921259842</v>
      </c>
      <c r="H890" s="20">
        <f t="shared" si="57"/>
        <v>889000</v>
      </c>
      <c r="I890" s="20">
        <f t="shared" si="55"/>
        <v>287241.5</v>
      </c>
    </row>
    <row r="891" spans="6:9" x14ac:dyDescent="0.25">
      <c r="F891" s="20">
        <f t="shared" si="56"/>
        <v>602388.5</v>
      </c>
      <c r="G891" s="21">
        <f t="shared" si="54"/>
        <v>0.32315898876404492</v>
      </c>
      <c r="H891" s="20">
        <f t="shared" si="57"/>
        <v>890000</v>
      </c>
      <c r="I891" s="20">
        <f t="shared" si="55"/>
        <v>287611.5</v>
      </c>
    </row>
    <row r="892" spans="6:9" x14ac:dyDescent="0.25">
      <c r="F892" s="20">
        <f t="shared" si="56"/>
        <v>603018.5</v>
      </c>
      <c r="G892" s="21">
        <f t="shared" si="54"/>
        <v>0.32321156004489338</v>
      </c>
      <c r="H892" s="20">
        <f t="shared" si="57"/>
        <v>891000</v>
      </c>
      <c r="I892" s="20">
        <f t="shared" si="55"/>
        <v>287981.5</v>
      </c>
    </row>
    <row r="893" spans="6:9" x14ac:dyDescent="0.25">
      <c r="F893" s="20">
        <f t="shared" si="56"/>
        <v>603648.5</v>
      </c>
      <c r="G893" s="21">
        <f t="shared" si="54"/>
        <v>0.32326401345291478</v>
      </c>
      <c r="H893" s="20">
        <f t="shared" si="57"/>
        <v>892000</v>
      </c>
      <c r="I893" s="20">
        <f t="shared" si="55"/>
        <v>288351.5</v>
      </c>
    </row>
    <row r="894" spans="6:9" x14ac:dyDescent="0.25">
      <c r="F894" s="20">
        <f t="shared" si="56"/>
        <v>604278.5</v>
      </c>
      <c r="G894" s="21">
        <f t="shared" si="54"/>
        <v>0.32331634938409853</v>
      </c>
      <c r="H894" s="20">
        <f t="shared" si="57"/>
        <v>893000</v>
      </c>
      <c r="I894" s="20">
        <f t="shared" si="55"/>
        <v>288721.5</v>
      </c>
    </row>
    <row r="895" spans="6:9" x14ac:dyDescent="0.25">
      <c r="F895" s="20">
        <f t="shared" si="56"/>
        <v>604908.5</v>
      </c>
      <c r="G895" s="21">
        <f t="shared" si="54"/>
        <v>0.32336856823266219</v>
      </c>
      <c r="H895" s="20">
        <f t="shared" si="57"/>
        <v>894000</v>
      </c>
      <c r="I895" s="20">
        <f t="shared" si="55"/>
        <v>289091.5</v>
      </c>
    </row>
    <row r="896" spans="6:9" x14ac:dyDescent="0.25">
      <c r="F896" s="20">
        <f t="shared" si="56"/>
        <v>605538.5</v>
      </c>
      <c r="G896" s="21">
        <f t="shared" si="54"/>
        <v>0.32342067039106143</v>
      </c>
      <c r="H896" s="20">
        <f t="shared" si="57"/>
        <v>895000</v>
      </c>
      <c r="I896" s="20">
        <f t="shared" si="55"/>
        <v>289461.5</v>
      </c>
    </row>
    <row r="897" spans="6:9" x14ac:dyDescent="0.25">
      <c r="F897" s="20">
        <f t="shared" si="56"/>
        <v>606168.5</v>
      </c>
      <c r="G897" s="21">
        <f t="shared" si="54"/>
        <v>0.32347265624999999</v>
      </c>
      <c r="H897" s="20">
        <f t="shared" si="57"/>
        <v>896000</v>
      </c>
      <c r="I897" s="20">
        <f t="shared" si="55"/>
        <v>289831.5</v>
      </c>
    </row>
    <row r="898" spans="6:9" x14ac:dyDescent="0.25">
      <c r="F898" s="20">
        <f t="shared" si="56"/>
        <v>606798.5</v>
      </c>
      <c r="G898" s="21">
        <f t="shared" si="54"/>
        <v>0.32352452619843924</v>
      </c>
      <c r="H898" s="20">
        <f t="shared" si="57"/>
        <v>897000</v>
      </c>
      <c r="I898" s="20">
        <f t="shared" si="55"/>
        <v>290201.5</v>
      </c>
    </row>
    <row r="899" spans="6:9" x14ac:dyDescent="0.25">
      <c r="F899" s="20">
        <f t="shared" si="56"/>
        <v>607428.5</v>
      </c>
      <c r="G899" s="21">
        <f t="shared" ref="G899:G962" si="58">I899/H899</f>
        <v>0.32357628062360799</v>
      </c>
      <c r="H899" s="20">
        <f t="shared" si="57"/>
        <v>898000</v>
      </c>
      <c r="I899" s="20">
        <f t="shared" ref="I899:I962" si="59">IF(H899&lt;=C$11,0,(((H899-C$11)-INDEX(C$3:C$9,MATCH((H899-C$11),C$3:C$9,1),1))*INDEX(B$3:B$9,MATCH((H899-C$11),C$3:C$9,1),1))+INDEX(D$3:D$9,MATCH((H899-C$11),C$3:C$9,1),1))</f>
        <v>290571.5</v>
      </c>
    </row>
    <row r="900" spans="6:9" x14ac:dyDescent="0.25">
      <c r="F900" s="20">
        <f t="shared" ref="F900:F963" si="60">H900-I900</f>
        <v>608058.5</v>
      </c>
      <c r="G900" s="21">
        <f t="shared" si="58"/>
        <v>0.32362791991101225</v>
      </c>
      <c r="H900" s="20">
        <f t="shared" ref="H900:H963" si="61">H899+1000</f>
        <v>899000</v>
      </c>
      <c r="I900" s="20">
        <f t="shared" si="59"/>
        <v>290941.5</v>
      </c>
    </row>
    <row r="901" spans="6:9" x14ac:dyDescent="0.25">
      <c r="F901" s="20">
        <f t="shared" si="60"/>
        <v>608688.5</v>
      </c>
      <c r="G901" s="21">
        <f t="shared" si="58"/>
        <v>0.32367944444444446</v>
      </c>
      <c r="H901" s="20">
        <f t="shared" si="61"/>
        <v>900000</v>
      </c>
      <c r="I901" s="20">
        <f t="shared" si="59"/>
        <v>291311.5</v>
      </c>
    </row>
    <row r="902" spans="6:9" x14ac:dyDescent="0.25">
      <c r="F902" s="20">
        <f t="shared" si="60"/>
        <v>609318.5</v>
      </c>
      <c r="G902" s="21">
        <f t="shared" si="58"/>
        <v>0.32373085460599332</v>
      </c>
      <c r="H902" s="20">
        <f t="shared" si="61"/>
        <v>901000</v>
      </c>
      <c r="I902" s="20">
        <f t="shared" si="59"/>
        <v>291681.5</v>
      </c>
    </row>
    <row r="903" spans="6:9" x14ac:dyDescent="0.25">
      <c r="F903" s="20">
        <f t="shared" si="60"/>
        <v>609948.5</v>
      </c>
      <c r="G903" s="21">
        <f t="shared" si="58"/>
        <v>0.32378215077605321</v>
      </c>
      <c r="H903" s="20">
        <f t="shared" si="61"/>
        <v>902000</v>
      </c>
      <c r="I903" s="20">
        <f t="shared" si="59"/>
        <v>292051.5</v>
      </c>
    </row>
    <row r="904" spans="6:9" x14ac:dyDescent="0.25">
      <c r="F904" s="20">
        <f t="shared" si="60"/>
        <v>610578.5</v>
      </c>
      <c r="G904" s="21">
        <f t="shared" si="58"/>
        <v>0.32383333333333331</v>
      </c>
      <c r="H904" s="20">
        <f t="shared" si="61"/>
        <v>903000</v>
      </c>
      <c r="I904" s="20">
        <f t="shared" si="59"/>
        <v>292421.5</v>
      </c>
    </row>
    <row r="905" spans="6:9" x14ac:dyDescent="0.25">
      <c r="F905" s="20">
        <f t="shared" si="60"/>
        <v>611208.5</v>
      </c>
      <c r="G905" s="21">
        <f t="shared" si="58"/>
        <v>0.32388440265486723</v>
      </c>
      <c r="H905" s="20">
        <f t="shared" si="61"/>
        <v>904000</v>
      </c>
      <c r="I905" s="20">
        <f t="shared" si="59"/>
        <v>292791.5</v>
      </c>
    </row>
    <row r="906" spans="6:9" x14ac:dyDescent="0.25">
      <c r="F906" s="20">
        <f t="shared" si="60"/>
        <v>611838.5</v>
      </c>
      <c r="G906" s="21">
        <f t="shared" si="58"/>
        <v>0.32393535911602211</v>
      </c>
      <c r="H906" s="20">
        <f t="shared" si="61"/>
        <v>905000</v>
      </c>
      <c r="I906" s="20">
        <f t="shared" si="59"/>
        <v>293161.5</v>
      </c>
    </row>
    <row r="907" spans="6:9" x14ac:dyDescent="0.25">
      <c r="F907" s="20">
        <f t="shared" si="60"/>
        <v>612468.5</v>
      </c>
      <c r="G907" s="21">
        <f t="shared" si="58"/>
        <v>0.32398620309050774</v>
      </c>
      <c r="H907" s="20">
        <f t="shared" si="61"/>
        <v>906000</v>
      </c>
      <c r="I907" s="20">
        <f t="shared" si="59"/>
        <v>293531.5</v>
      </c>
    </row>
    <row r="908" spans="6:9" x14ac:dyDescent="0.25">
      <c r="F908" s="20">
        <f t="shared" si="60"/>
        <v>613098.5</v>
      </c>
      <c r="G908" s="21">
        <f t="shared" si="58"/>
        <v>0.32403693495038588</v>
      </c>
      <c r="H908" s="20">
        <f t="shared" si="61"/>
        <v>907000</v>
      </c>
      <c r="I908" s="20">
        <f t="shared" si="59"/>
        <v>293901.5</v>
      </c>
    </row>
    <row r="909" spans="6:9" x14ac:dyDescent="0.25">
      <c r="F909" s="20">
        <f t="shared" si="60"/>
        <v>613728.5</v>
      </c>
      <c r="G909" s="21">
        <f t="shared" si="58"/>
        <v>0.32408755506607928</v>
      </c>
      <c r="H909" s="20">
        <f t="shared" si="61"/>
        <v>908000</v>
      </c>
      <c r="I909" s="20">
        <f t="shared" si="59"/>
        <v>294271.5</v>
      </c>
    </row>
    <row r="910" spans="6:9" x14ac:dyDescent="0.25">
      <c r="F910" s="20">
        <f t="shared" si="60"/>
        <v>614358.5</v>
      </c>
      <c r="G910" s="21">
        <f t="shared" si="58"/>
        <v>0.32413806380638066</v>
      </c>
      <c r="H910" s="20">
        <f t="shared" si="61"/>
        <v>909000</v>
      </c>
      <c r="I910" s="20">
        <f t="shared" si="59"/>
        <v>294641.5</v>
      </c>
    </row>
    <row r="911" spans="6:9" x14ac:dyDescent="0.25">
      <c r="F911" s="20">
        <f t="shared" si="60"/>
        <v>614988.5</v>
      </c>
      <c r="G911" s="21">
        <f t="shared" si="58"/>
        <v>0.32418846153846154</v>
      </c>
      <c r="H911" s="20">
        <f t="shared" si="61"/>
        <v>910000</v>
      </c>
      <c r="I911" s="20">
        <f t="shared" si="59"/>
        <v>295011.5</v>
      </c>
    </row>
    <row r="912" spans="6:9" x14ac:dyDescent="0.25">
      <c r="F912" s="20">
        <f t="shared" si="60"/>
        <v>615618.5</v>
      </c>
      <c r="G912" s="21">
        <f t="shared" si="58"/>
        <v>0.32423874862788143</v>
      </c>
      <c r="H912" s="20">
        <f t="shared" si="61"/>
        <v>911000</v>
      </c>
      <c r="I912" s="20">
        <f t="shared" si="59"/>
        <v>295381.5</v>
      </c>
    </row>
    <row r="913" spans="6:9" x14ac:dyDescent="0.25">
      <c r="F913" s="20">
        <f t="shared" si="60"/>
        <v>616248.5</v>
      </c>
      <c r="G913" s="21">
        <f t="shared" si="58"/>
        <v>0.3242889254385965</v>
      </c>
      <c r="H913" s="20">
        <f t="shared" si="61"/>
        <v>912000</v>
      </c>
      <c r="I913" s="20">
        <f t="shared" si="59"/>
        <v>295751.5</v>
      </c>
    </row>
    <row r="914" spans="6:9" x14ac:dyDescent="0.25">
      <c r="F914" s="20">
        <f t="shared" si="60"/>
        <v>616878.5</v>
      </c>
      <c r="G914" s="21">
        <f t="shared" si="58"/>
        <v>0.32433899233296826</v>
      </c>
      <c r="H914" s="20">
        <f t="shared" si="61"/>
        <v>913000</v>
      </c>
      <c r="I914" s="20">
        <f t="shared" si="59"/>
        <v>296121.5</v>
      </c>
    </row>
    <row r="915" spans="6:9" x14ac:dyDescent="0.25">
      <c r="F915" s="20">
        <f t="shared" si="60"/>
        <v>617508.5</v>
      </c>
      <c r="G915" s="21">
        <f t="shared" si="58"/>
        <v>0.32438894967177245</v>
      </c>
      <c r="H915" s="20">
        <f t="shared" si="61"/>
        <v>914000</v>
      </c>
      <c r="I915" s="20">
        <f t="shared" si="59"/>
        <v>296491.5</v>
      </c>
    </row>
    <row r="916" spans="6:9" x14ac:dyDescent="0.25">
      <c r="F916" s="20">
        <f t="shared" si="60"/>
        <v>618138.5</v>
      </c>
      <c r="G916" s="21">
        <f t="shared" si="58"/>
        <v>0.32443879781420765</v>
      </c>
      <c r="H916" s="20">
        <f t="shared" si="61"/>
        <v>915000</v>
      </c>
      <c r="I916" s="20">
        <f t="shared" si="59"/>
        <v>296861.5</v>
      </c>
    </row>
    <row r="917" spans="6:9" x14ac:dyDescent="0.25">
      <c r="F917" s="20">
        <f t="shared" si="60"/>
        <v>618768.5</v>
      </c>
      <c r="G917" s="21">
        <f t="shared" si="58"/>
        <v>0.32448853711790393</v>
      </c>
      <c r="H917" s="20">
        <f t="shared" si="61"/>
        <v>916000</v>
      </c>
      <c r="I917" s="20">
        <f t="shared" si="59"/>
        <v>297231.5</v>
      </c>
    </row>
    <row r="918" spans="6:9" x14ac:dyDescent="0.25">
      <c r="F918" s="20">
        <f t="shared" si="60"/>
        <v>619398.5</v>
      </c>
      <c r="G918" s="21">
        <f t="shared" si="58"/>
        <v>0.32453816793893131</v>
      </c>
      <c r="H918" s="20">
        <f t="shared" si="61"/>
        <v>917000</v>
      </c>
      <c r="I918" s="20">
        <f t="shared" si="59"/>
        <v>297601.5</v>
      </c>
    </row>
    <row r="919" spans="6:9" x14ac:dyDescent="0.25">
      <c r="F919" s="20">
        <f t="shared" si="60"/>
        <v>620028.5</v>
      </c>
      <c r="G919" s="21">
        <f t="shared" si="58"/>
        <v>0.32458769063180826</v>
      </c>
      <c r="H919" s="20">
        <f t="shared" si="61"/>
        <v>918000</v>
      </c>
      <c r="I919" s="20">
        <f t="shared" si="59"/>
        <v>297971.5</v>
      </c>
    </row>
    <row r="920" spans="6:9" x14ac:dyDescent="0.25">
      <c r="F920" s="20">
        <f t="shared" si="60"/>
        <v>620658.5</v>
      </c>
      <c r="G920" s="21">
        <f t="shared" si="58"/>
        <v>0.32463710554951036</v>
      </c>
      <c r="H920" s="20">
        <f t="shared" si="61"/>
        <v>919000</v>
      </c>
      <c r="I920" s="20">
        <f t="shared" si="59"/>
        <v>298341.5</v>
      </c>
    </row>
    <row r="921" spans="6:9" x14ac:dyDescent="0.25">
      <c r="F921" s="20">
        <f t="shared" si="60"/>
        <v>621288.5</v>
      </c>
      <c r="G921" s="21">
        <f t="shared" si="58"/>
        <v>0.32468641304347828</v>
      </c>
      <c r="H921" s="20">
        <f t="shared" si="61"/>
        <v>920000</v>
      </c>
      <c r="I921" s="20">
        <f t="shared" si="59"/>
        <v>298711.5</v>
      </c>
    </row>
    <row r="922" spans="6:9" x14ac:dyDescent="0.25">
      <c r="F922" s="20">
        <f t="shared" si="60"/>
        <v>621918.5</v>
      </c>
      <c r="G922" s="21">
        <f t="shared" si="58"/>
        <v>0.3247356134636265</v>
      </c>
      <c r="H922" s="20">
        <f t="shared" si="61"/>
        <v>921000</v>
      </c>
      <c r="I922" s="20">
        <f t="shared" si="59"/>
        <v>299081.5</v>
      </c>
    </row>
    <row r="923" spans="6:9" x14ac:dyDescent="0.25">
      <c r="F923" s="20">
        <f t="shared" si="60"/>
        <v>622548.5</v>
      </c>
      <c r="G923" s="21">
        <f t="shared" si="58"/>
        <v>0.32478470715835139</v>
      </c>
      <c r="H923" s="20">
        <f t="shared" si="61"/>
        <v>922000</v>
      </c>
      <c r="I923" s="20">
        <f t="shared" si="59"/>
        <v>299451.5</v>
      </c>
    </row>
    <row r="924" spans="6:9" x14ac:dyDescent="0.25">
      <c r="F924" s="20">
        <f t="shared" si="60"/>
        <v>623178.5</v>
      </c>
      <c r="G924" s="21">
        <f t="shared" si="58"/>
        <v>0.32483369447453952</v>
      </c>
      <c r="H924" s="20">
        <f t="shared" si="61"/>
        <v>923000</v>
      </c>
      <c r="I924" s="20">
        <f t="shared" si="59"/>
        <v>299821.5</v>
      </c>
    </row>
    <row r="925" spans="6:9" x14ac:dyDescent="0.25">
      <c r="F925" s="20">
        <f t="shared" si="60"/>
        <v>623808.5</v>
      </c>
      <c r="G925" s="21">
        <f t="shared" si="58"/>
        <v>0.32488257575757573</v>
      </c>
      <c r="H925" s="20">
        <f t="shared" si="61"/>
        <v>924000</v>
      </c>
      <c r="I925" s="20">
        <f t="shared" si="59"/>
        <v>300191.5</v>
      </c>
    </row>
    <row r="926" spans="6:9" x14ac:dyDescent="0.25">
      <c r="F926" s="20">
        <f t="shared" si="60"/>
        <v>624438.5</v>
      </c>
      <c r="G926" s="21">
        <f t="shared" si="58"/>
        <v>0.32493135135135137</v>
      </c>
      <c r="H926" s="20">
        <f t="shared" si="61"/>
        <v>925000</v>
      </c>
      <c r="I926" s="20">
        <f t="shared" si="59"/>
        <v>300561.5</v>
      </c>
    </row>
    <row r="927" spans="6:9" x14ac:dyDescent="0.25">
      <c r="F927" s="20">
        <f t="shared" si="60"/>
        <v>625068.5</v>
      </c>
      <c r="G927" s="21">
        <f t="shared" si="58"/>
        <v>0.32498002159827216</v>
      </c>
      <c r="H927" s="20">
        <f t="shared" si="61"/>
        <v>926000</v>
      </c>
      <c r="I927" s="20">
        <f t="shared" si="59"/>
        <v>300931.5</v>
      </c>
    </row>
    <row r="928" spans="6:9" x14ac:dyDescent="0.25">
      <c r="F928" s="20">
        <f t="shared" si="60"/>
        <v>625698.5</v>
      </c>
      <c r="G928" s="21">
        <f t="shared" si="58"/>
        <v>0.32502858683926644</v>
      </c>
      <c r="H928" s="20">
        <f t="shared" si="61"/>
        <v>927000</v>
      </c>
      <c r="I928" s="20">
        <f t="shared" si="59"/>
        <v>301301.5</v>
      </c>
    </row>
    <row r="929" spans="6:9" x14ac:dyDescent="0.25">
      <c r="F929" s="20">
        <f t="shared" si="60"/>
        <v>626328.5</v>
      </c>
      <c r="G929" s="21">
        <f t="shared" si="58"/>
        <v>0.32507704741379312</v>
      </c>
      <c r="H929" s="20">
        <f t="shared" si="61"/>
        <v>928000</v>
      </c>
      <c r="I929" s="20">
        <f t="shared" si="59"/>
        <v>301671.5</v>
      </c>
    </row>
    <row r="930" spans="6:9" x14ac:dyDescent="0.25">
      <c r="F930" s="20">
        <f t="shared" si="60"/>
        <v>626958.5</v>
      </c>
      <c r="G930" s="21">
        <f t="shared" si="58"/>
        <v>0.32512540365984932</v>
      </c>
      <c r="H930" s="20">
        <f t="shared" si="61"/>
        <v>929000</v>
      </c>
      <c r="I930" s="20">
        <f t="shared" si="59"/>
        <v>302041.5</v>
      </c>
    </row>
    <row r="931" spans="6:9" x14ac:dyDescent="0.25">
      <c r="F931" s="20">
        <f t="shared" si="60"/>
        <v>627588.5</v>
      </c>
      <c r="G931" s="21">
        <f t="shared" si="58"/>
        <v>0.32517365591397851</v>
      </c>
      <c r="H931" s="20">
        <f t="shared" si="61"/>
        <v>930000</v>
      </c>
      <c r="I931" s="20">
        <f t="shared" si="59"/>
        <v>302411.5</v>
      </c>
    </row>
    <row r="932" spans="6:9" x14ac:dyDescent="0.25">
      <c r="F932" s="20">
        <f t="shared" si="60"/>
        <v>628218.5</v>
      </c>
      <c r="G932" s="21">
        <f t="shared" si="58"/>
        <v>0.32522180451127819</v>
      </c>
      <c r="H932" s="20">
        <f t="shared" si="61"/>
        <v>931000</v>
      </c>
      <c r="I932" s="20">
        <f t="shared" si="59"/>
        <v>302781.5</v>
      </c>
    </row>
    <row r="933" spans="6:9" x14ac:dyDescent="0.25">
      <c r="F933" s="20">
        <f t="shared" si="60"/>
        <v>628848.5</v>
      </c>
      <c r="G933" s="21">
        <f t="shared" si="58"/>
        <v>0.32526984978540774</v>
      </c>
      <c r="H933" s="20">
        <f t="shared" si="61"/>
        <v>932000</v>
      </c>
      <c r="I933" s="20">
        <f t="shared" si="59"/>
        <v>303151.5</v>
      </c>
    </row>
    <row r="934" spans="6:9" x14ac:dyDescent="0.25">
      <c r="F934" s="20">
        <f t="shared" si="60"/>
        <v>629478.5</v>
      </c>
      <c r="G934" s="21">
        <f t="shared" si="58"/>
        <v>0.3253177920685959</v>
      </c>
      <c r="H934" s="20">
        <f t="shared" si="61"/>
        <v>933000</v>
      </c>
      <c r="I934" s="20">
        <f t="shared" si="59"/>
        <v>303521.5</v>
      </c>
    </row>
    <row r="935" spans="6:9" x14ac:dyDescent="0.25">
      <c r="F935" s="20">
        <f t="shared" si="60"/>
        <v>630108.5</v>
      </c>
      <c r="G935" s="21">
        <f t="shared" si="58"/>
        <v>0.32536563169164884</v>
      </c>
      <c r="H935" s="20">
        <f t="shared" si="61"/>
        <v>934000</v>
      </c>
      <c r="I935" s="20">
        <f t="shared" si="59"/>
        <v>303891.5</v>
      </c>
    </row>
    <row r="936" spans="6:9" x14ac:dyDescent="0.25">
      <c r="F936" s="20">
        <f t="shared" si="60"/>
        <v>630738.5</v>
      </c>
      <c r="G936" s="21">
        <f t="shared" si="58"/>
        <v>0.32541336898395723</v>
      </c>
      <c r="H936" s="20">
        <f t="shared" si="61"/>
        <v>935000</v>
      </c>
      <c r="I936" s="20">
        <f t="shared" si="59"/>
        <v>304261.5</v>
      </c>
    </row>
    <row r="937" spans="6:9" x14ac:dyDescent="0.25">
      <c r="F937" s="20">
        <f t="shared" si="60"/>
        <v>631368.5</v>
      </c>
      <c r="G937" s="21">
        <f t="shared" si="58"/>
        <v>0.32546100427350427</v>
      </c>
      <c r="H937" s="20">
        <f t="shared" si="61"/>
        <v>936000</v>
      </c>
      <c r="I937" s="20">
        <f t="shared" si="59"/>
        <v>304631.5</v>
      </c>
    </row>
    <row r="938" spans="6:9" x14ac:dyDescent="0.25">
      <c r="F938" s="20">
        <f t="shared" si="60"/>
        <v>631998.5</v>
      </c>
      <c r="G938" s="21">
        <f t="shared" si="58"/>
        <v>0.32550853788687301</v>
      </c>
      <c r="H938" s="20">
        <f t="shared" si="61"/>
        <v>937000</v>
      </c>
      <c r="I938" s="20">
        <f t="shared" si="59"/>
        <v>305001.5</v>
      </c>
    </row>
    <row r="939" spans="6:9" x14ac:dyDescent="0.25">
      <c r="F939" s="20">
        <f t="shared" si="60"/>
        <v>632628.5</v>
      </c>
      <c r="G939" s="21">
        <f t="shared" si="58"/>
        <v>0.32555597014925375</v>
      </c>
      <c r="H939" s="20">
        <f t="shared" si="61"/>
        <v>938000</v>
      </c>
      <c r="I939" s="20">
        <f t="shared" si="59"/>
        <v>305371.5</v>
      </c>
    </row>
    <row r="940" spans="6:9" x14ac:dyDescent="0.25">
      <c r="F940" s="20">
        <f t="shared" si="60"/>
        <v>633258.5</v>
      </c>
      <c r="G940" s="21">
        <f t="shared" si="58"/>
        <v>0.32560330138445154</v>
      </c>
      <c r="H940" s="20">
        <f t="shared" si="61"/>
        <v>939000</v>
      </c>
      <c r="I940" s="20">
        <f t="shared" si="59"/>
        <v>305741.5</v>
      </c>
    </row>
    <row r="941" spans="6:9" x14ac:dyDescent="0.25">
      <c r="F941" s="20">
        <f t="shared" si="60"/>
        <v>633888.5</v>
      </c>
      <c r="G941" s="21">
        <f t="shared" si="58"/>
        <v>0.32565053191489363</v>
      </c>
      <c r="H941" s="20">
        <f t="shared" si="61"/>
        <v>940000</v>
      </c>
      <c r="I941" s="20">
        <f t="shared" si="59"/>
        <v>306111.5</v>
      </c>
    </row>
    <row r="942" spans="6:9" x14ac:dyDescent="0.25">
      <c r="F942" s="20">
        <f t="shared" si="60"/>
        <v>634518.5</v>
      </c>
      <c r="G942" s="21">
        <f t="shared" si="58"/>
        <v>0.32569766206163658</v>
      </c>
      <c r="H942" s="20">
        <f t="shared" si="61"/>
        <v>941000</v>
      </c>
      <c r="I942" s="20">
        <f t="shared" si="59"/>
        <v>306481.5</v>
      </c>
    </row>
    <row r="943" spans="6:9" x14ac:dyDescent="0.25">
      <c r="F943" s="20">
        <f t="shared" si="60"/>
        <v>635148.5</v>
      </c>
      <c r="G943" s="21">
        <f t="shared" si="58"/>
        <v>0.32574469214437368</v>
      </c>
      <c r="H943" s="20">
        <f t="shared" si="61"/>
        <v>942000</v>
      </c>
      <c r="I943" s="20">
        <f t="shared" si="59"/>
        <v>306851.5</v>
      </c>
    </row>
    <row r="944" spans="6:9" x14ac:dyDescent="0.25">
      <c r="F944" s="20">
        <f t="shared" si="60"/>
        <v>635778.5</v>
      </c>
      <c r="G944" s="21">
        <f t="shared" si="58"/>
        <v>0.32579162248144222</v>
      </c>
      <c r="H944" s="20">
        <f t="shared" si="61"/>
        <v>943000</v>
      </c>
      <c r="I944" s="20">
        <f t="shared" si="59"/>
        <v>307221.5</v>
      </c>
    </row>
    <row r="945" spans="6:9" x14ac:dyDescent="0.25">
      <c r="F945" s="20">
        <f t="shared" si="60"/>
        <v>636408.5</v>
      </c>
      <c r="G945" s="21">
        <f t="shared" si="58"/>
        <v>0.32583845338983053</v>
      </c>
      <c r="H945" s="20">
        <f t="shared" si="61"/>
        <v>944000</v>
      </c>
      <c r="I945" s="20">
        <f t="shared" si="59"/>
        <v>307591.5</v>
      </c>
    </row>
    <row r="946" spans="6:9" x14ac:dyDescent="0.25">
      <c r="F946" s="20">
        <f t="shared" si="60"/>
        <v>637038.5</v>
      </c>
      <c r="G946" s="21">
        <f t="shared" si="58"/>
        <v>0.32588518518518517</v>
      </c>
      <c r="H946" s="20">
        <f t="shared" si="61"/>
        <v>945000</v>
      </c>
      <c r="I946" s="20">
        <f t="shared" si="59"/>
        <v>307961.5</v>
      </c>
    </row>
    <row r="947" spans="6:9" x14ac:dyDescent="0.25">
      <c r="F947" s="20">
        <f t="shared" si="60"/>
        <v>637668.5</v>
      </c>
      <c r="G947" s="21">
        <f t="shared" si="58"/>
        <v>0.32593181818181816</v>
      </c>
      <c r="H947" s="20">
        <f t="shared" si="61"/>
        <v>946000</v>
      </c>
      <c r="I947" s="20">
        <f t="shared" si="59"/>
        <v>308331.5</v>
      </c>
    </row>
    <row r="948" spans="6:9" x14ac:dyDescent="0.25">
      <c r="F948" s="20">
        <f t="shared" si="60"/>
        <v>638298.5</v>
      </c>
      <c r="G948" s="21">
        <f t="shared" si="58"/>
        <v>0.32597835269271386</v>
      </c>
      <c r="H948" s="20">
        <f t="shared" si="61"/>
        <v>947000</v>
      </c>
      <c r="I948" s="20">
        <f t="shared" si="59"/>
        <v>308701.5</v>
      </c>
    </row>
    <row r="949" spans="6:9" x14ac:dyDescent="0.25">
      <c r="F949" s="20">
        <f t="shared" si="60"/>
        <v>638928.5</v>
      </c>
      <c r="G949" s="21">
        <f t="shared" si="58"/>
        <v>0.32602478902953586</v>
      </c>
      <c r="H949" s="20">
        <f t="shared" si="61"/>
        <v>948000</v>
      </c>
      <c r="I949" s="20">
        <f t="shared" si="59"/>
        <v>309071.5</v>
      </c>
    </row>
    <row r="950" spans="6:9" x14ac:dyDescent="0.25">
      <c r="F950" s="20">
        <f t="shared" si="60"/>
        <v>639558.5</v>
      </c>
      <c r="G950" s="21">
        <f t="shared" si="58"/>
        <v>0.32607112750263434</v>
      </c>
      <c r="H950" s="20">
        <f t="shared" si="61"/>
        <v>949000</v>
      </c>
      <c r="I950" s="20">
        <f t="shared" si="59"/>
        <v>309441.5</v>
      </c>
    </row>
    <row r="951" spans="6:9" x14ac:dyDescent="0.25">
      <c r="F951" s="20">
        <f t="shared" si="60"/>
        <v>640188.5</v>
      </c>
      <c r="G951" s="21">
        <f t="shared" si="58"/>
        <v>0.32611736842105266</v>
      </c>
      <c r="H951" s="20">
        <f t="shared" si="61"/>
        <v>950000</v>
      </c>
      <c r="I951" s="20">
        <f t="shared" si="59"/>
        <v>309811.5</v>
      </c>
    </row>
    <row r="952" spans="6:9" x14ac:dyDescent="0.25">
      <c r="F952" s="20">
        <f t="shared" si="60"/>
        <v>640818.5</v>
      </c>
      <c r="G952" s="21">
        <f t="shared" si="58"/>
        <v>0.32616351209253419</v>
      </c>
      <c r="H952" s="20">
        <f t="shared" si="61"/>
        <v>951000</v>
      </c>
      <c r="I952" s="20">
        <f t="shared" si="59"/>
        <v>310181.5</v>
      </c>
    </row>
    <row r="953" spans="6:9" x14ac:dyDescent="0.25">
      <c r="F953" s="20">
        <f t="shared" si="60"/>
        <v>641448.5</v>
      </c>
      <c r="G953" s="21">
        <f t="shared" si="58"/>
        <v>0.32620955882352942</v>
      </c>
      <c r="H953" s="20">
        <f t="shared" si="61"/>
        <v>952000</v>
      </c>
      <c r="I953" s="20">
        <f t="shared" si="59"/>
        <v>310551.5</v>
      </c>
    </row>
    <row r="954" spans="6:9" x14ac:dyDescent="0.25">
      <c r="F954" s="20">
        <f t="shared" si="60"/>
        <v>642078.5</v>
      </c>
      <c r="G954" s="21">
        <f t="shared" si="58"/>
        <v>0.32625550891920252</v>
      </c>
      <c r="H954" s="20">
        <f t="shared" si="61"/>
        <v>953000</v>
      </c>
      <c r="I954" s="20">
        <f t="shared" si="59"/>
        <v>310921.5</v>
      </c>
    </row>
    <row r="955" spans="6:9" x14ac:dyDescent="0.25">
      <c r="F955" s="20">
        <f t="shared" si="60"/>
        <v>642708.5</v>
      </c>
      <c r="G955" s="21">
        <f t="shared" si="58"/>
        <v>0.32630136268343818</v>
      </c>
      <c r="H955" s="20">
        <f t="shared" si="61"/>
        <v>954000</v>
      </c>
      <c r="I955" s="20">
        <f t="shared" si="59"/>
        <v>311291.5</v>
      </c>
    </row>
    <row r="956" spans="6:9" x14ac:dyDescent="0.25">
      <c r="F956" s="20">
        <f t="shared" si="60"/>
        <v>643338.5</v>
      </c>
      <c r="G956" s="21">
        <f t="shared" si="58"/>
        <v>0.32634712041884817</v>
      </c>
      <c r="H956" s="20">
        <f t="shared" si="61"/>
        <v>955000</v>
      </c>
      <c r="I956" s="20">
        <f t="shared" si="59"/>
        <v>311661.5</v>
      </c>
    </row>
    <row r="957" spans="6:9" x14ac:dyDescent="0.25">
      <c r="F957" s="20">
        <f t="shared" si="60"/>
        <v>643968.5</v>
      </c>
      <c r="G957" s="21">
        <f t="shared" si="58"/>
        <v>0.32639278242677822</v>
      </c>
      <c r="H957" s="20">
        <f t="shared" si="61"/>
        <v>956000</v>
      </c>
      <c r="I957" s="20">
        <f t="shared" si="59"/>
        <v>312031.5</v>
      </c>
    </row>
    <row r="958" spans="6:9" x14ac:dyDescent="0.25">
      <c r="F958" s="20">
        <f t="shared" si="60"/>
        <v>644598.5</v>
      </c>
      <c r="G958" s="21">
        <f t="shared" si="58"/>
        <v>0.3264383490073145</v>
      </c>
      <c r="H958" s="20">
        <f t="shared" si="61"/>
        <v>957000</v>
      </c>
      <c r="I958" s="20">
        <f t="shared" si="59"/>
        <v>312401.5</v>
      </c>
    </row>
    <row r="959" spans="6:9" x14ac:dyDescent="0.25">
      <c r="F959" s="20">
        <f t="shared" si="60"/>
        <v>645228.5</v>
      </c>
      <c r="G959" s="21">
        <f t="shared" si="58"/>
        <v>0.3264838204592902</v>
      </c>
      <c r="H959" s="20">
        <f t="shared" si="61"/>
        <v>958000</v>
      </c>
      <c r="I959" s="20">
        <f t="shared" si="59"/>
        <v>312771.5</v>
      </c>
    </row>
    <row r="960" spans="6:9" x14ac:dyDescent="0.25">
      <c r="F960" s="20">
        <f t="shared" si="60"/>
        <v>645858.5</v>
      </c>
      <c r="G960" s="21">
        <f t="shared" si="58"/>
        <v>0.32652919708029199</v>
      </c>
      <c r="H960" s="20">
        <f t="shared" si="61"/>
        <v>959000</v>
      </c>
      <c r="I960" s="20">
        <f t="shared" si="59"/>
        <v>313141.5</v>
      </c>
    </row>
    <row r="961" spans="6:9" x14ac:dyDescent="0.25">
      <c r="F961" s="20">
        <f t="shared" si="60"/>
        <v>646488.5</v>
      </c>
      <c r="G961" s="21">
        <f t="shared" si="58"/>
        <v>0.32657447916666665</v>
      </c>
      <c r="H961" s="20">
        <f t="shared" si="61"/>
        <v>960000</v>
      </c>
      <c r="I961" s="20">
        <f t="shared" si="59"/>
        <v>313511.5</v>
      </c>
    </row>
    <row r="962" spans="6:9" x14ac:dyDescent="0.25">
      <c r="F962" s="20">
        <f t="shared" si="60"/>
        <v>647118.5</v>
      </c>
      <c r="G962" s="21">
        <f t="shared" si="58"/>
        <v>0.32661966701352757</v>
      </c>
      <c r="H962" s="20">
        <f t="shared" si="61"/>
        <v>961000</v>
      </c>
      <c r="I962" s="20">
        <f t="shared" si="59"/>
        <v>313881.5</v>
      </c>
    </row>
    <row r="963" spans="6:9" x14ac:dyDescent="0.25">
      <c r="F963" s="20">
        <f t="shared" si="60"/>
        <v>647748.5</v>
      </c>
      <c r="G963" s="21">
        <f t="shared" ref="G963:G1026" si="62">I963/H963</f>
        <v>0.32666476091476093</v>
      </c>
      <c r="H963" s="20">
        <f t="shared" si="61"/>
        <v>962000</v>
      </c>
      <c r="I963" s="20">
        <f t="shared" ref="I963:I1026" si="63">IF(H963&lt;=C$11,0,(((H963-C$11)-INDEX(C$3:C$9,MATCH((H963-C$11),C$3:C$9,1),1))*INDEX(B$3:B$9,MATCH((H963-C$11),C$3:C$9,1),1))+INDEX(D$3:D$9,MATCH((H963-C$11),C$3:C$9,1),1))</f>
        <v>314251.5</v>
      </c>
    </row>
    <row r="964" spans="6:9" x14ac:dyDescent="0.25">
      <c r="F964" s="20">
        <f t="shared" ref="F964:F1027" si="64">H964-I964</f>
        <v>648378.5</v>
      </c>
      <c r="G964" s="21">
        <f t="shared" si="62"/>
        <v>0.32670976116303219</v>
      </c>
      <c r="H964" s="20">
        <f t="shared" ref="H964:H1027" si="65">H963+1000</f>
        <v>963000</v>
      </c>
      <c r="I964" s="20">
        <f t="shared" si="63"/>
        <v>314621.5</v>
      </c>
    </row>
    <row r="965" spans="6:9" x14ac:dyDescent="0.25">
      <c r="F965" s="20">
        <f t="shared" si="64"/>
        <v>649008.5</v>
      </c>
      <c r="G965" s="21">
        <f t="shared" si="62"/>
        <v>0.32675466804979253</v>
      </c>
      <c r="H965" s="20">
        <f t="shared" si="65"/>
        <v>964000</v>
      </c>
      <c r="I965" s="20">
        <f t="shared" si="63"/>
        <v>314991.5</v>
      </c>
    </row>
    <row r="966" spans="6:9" x14ac:dyDescent="0.25">
      <c r="F966" s="20">
        <f t="shared" si="64"/>
        <v>649638.5</v>
      </c>
      <c r="G966" s="21">
        <f t="shared" si="62"/>
        <v>0.32679948186528496</v>
      </c>
      <c r="H966" s="20">
        <f t="shared" si="65"/>
        <v>965000</v>
      </c>
      <c r="I966" s="20">
        <f t="shared" si="63"/>
        <v>315361.5</v>
      </c>
    </row>
    <row r="967" spans="6:9" x14ac:dyDescent="0.25">
      <c r="F967" s="20">
        <f t="shared" si="64"/>
        <v>650268.5</v>
      </c>
      <c r="G967" s="21">
        <f t="shared" si="62"/>
        <v>0.32684420289855071</v>
      </c>
      <c r="H967" s="20">
        <f t="shared" si="65"/>
        <v>966000</v>
      </c>
      <c r="I967" s="20">
        <f t="shared" si="63"/>
        <v>315731.5</v>
      </c>
    </row>
    <row r="968" spans="6:9" x14ac:dyDescent="0.25">
      <c r="F968" s="20">
        <f t="shared" si="64"/>
        <v>650898.5</v>
      </c>
      <c r="G968" s="21">
        <f t="shared" si="62"/>
        <v>0.32688883143743536</v>
      </c>
      <c r="H968" s="20">
        <f t="shared" si="65"/>
        <v>967000</v>
      </c>
      <c r="I968" s="20">
        <f t="shared" si="63"/>
        <v>316101.5</v>
      </c>
    </row>
    <row r="969" spans="6:9" x14ac:dyDescent="0.25">
      <c r="F969" s="20">
        <f t="shared" si="64"/>
        <v>651528.5</v>
      </c>
      <c r="G969" s="21">
        <f t="shared" si="62"/>
        <v>0.32693336776859505</v>
      </c>
      <c r="H969" s="20">
        <f t="shared" si="65"/>
        <v>968000</v>
      </c>
      <c r="I969" s="20">
        <f t="shared" si="63"/>
        <v>316471.5</v>
      </c>
    </row>
    <row r="970" spans="6:9" x14ac:dyDescent="0.25">
      <c r="F970" s="20">
        <f t="shared" si="64"/>
        <v>652158.5</v>
      </c>
      <c r="G970" s="21">
        <f t="shared" si="62"/>
        <v>0.3269778121775026</v>
      </c>
      <c r="H970" s="20">
        <f t="shared" si="65"/>
        <v>969000</v>
      </c>
      <c r="I970" s="20">
        <f t="shared" si="63"/>
        <v>316841.5</v>
      </c>
    </row>
    <row r="971" spans="6:9" x14ac:dyDescent="0.25">
      <c r="F971" s="20">
        <f t="shared" si="64"/>
        <v>652788.5</v>
      </c>
      <c r="G971" s="21">
        <f t="shared" si="62"/>
        <v>0.3270221649484536</v>
      </c>
      <c r="H971" s="20">
        <f t="shared" si="65"/>
        <v>970000</v>
      </c>
      <c r="I971" s="20">
        <f t="shared" si="63"/>
        <v>317211.5</v>
      </c>
    </row>
    <row r="972" spans="6:9" x14ac:dyDescent="0.25">
      <c r="F972" s="20">
        <f t="shared" si="64"/>
        <v>653418.5</v>
      </c>
      <c r="G972" s="21">
        <f t="shared" si="62"/>
        <v>0.32706642636457262</v>
      </c>
      <c r="H972" s="20">
        <f t="shared" si="65"/>
        <v>971000</v>
      </c>
      <c r="I972" s="20">
        <f t="shared" si="63"/>
        <v>317581.5</v>
      </c>
    </row>
    <row r="973" spans="6:9" x14ac:dyDescent="0.25">
      <c r="F973" s="20">
        <f t="shared" si="64"/>
        <v>654048.5</v>
      </c>
      <c r="G973" s="21">
        <f t="shared" si="62"/>
        <v>0.32711059670781895</v>
      </c>
      <c r="H973" s="20">
        <f t="shared" si="65"/>
        <v>972000</v>
      </c>
      <c r="I973" s="20">
        <f t="shared" si="63"/>
        <v>317951.5</v>
      </c>
    </row>
    <row r="974" spans="6:9" x14ac:dyDescent="0.25">
      <c r="F974" s="20">
        <f t="shared" si="64"/>
        <v>654678.5</v>
      </c>
      <c r="G974" s="21">
        <f t="shared" si="62"/>
        <v>0.3271546762589928</v>
      </c>
      <c r="H974" s="20">
        <f t="shared" si="65"/>
        <v>973000</v>
      </c>
      <c r="I974" s="20">
        <f t="shared" si="63"/>
        <v>318321.5</v>
      </c>
    </row>
    <row r="975" spans="6:9" x14ac:dyDescent="0.25">
      <c r="F975" s="20">
        <f t="shared" si="64"/>
        <v>655308.5</v>
      </c>
      <c r="G975" s="21">
        <f t="shared" si="62"/>
        <v>0.32719866529774128</v>
      </c>
      <c r="H975" s="20">
        <f t="shared" si="65"/>
        <v>974000</v>
      </c>
      <c r="I975" s="20">
        <f t="shared" si="63"/>
        <v>318691.5</v>
      </c>
    </row>
    <row r="976" spans="6:9" x14ac:dyDescent="0.25">
      <c r="F976" s="20">
        <f t="shared" si="64"/>
        <v>655938.5</v>
      </c>
      <c r="G976" s="21">
        <f t="shared" si="62"/>
        <v>0.32724256410256408</v>
      </c>
      <c r="H976" s="20">
        <f t="shared" si="65"/>
        <v>975000</v>
      </c>
      <c r="I976" s="20">
        <f t="shared" si="63"/>
        <v>319061.5</v>
      </c>
    </row>
    <row r="977" spans="6:9" x14ac:dyDescent="0.25">
      <c r="F977" s="20">
        <f t="shared" si="64"/>
        <v>656568.5</v>
      </c>
      <c r="G977" s="21">
        <f t="shared" si="62"/>
        <v>0.32728637295081969</v>
      </c>
      <c r="H977" s="20">
        <f t="shared" si="65"/>
        <v>976000</v>
      </c>
      <c r="I977" s="20">
        <f t="shared" si="63"/>
        <v>319431.5</v>
      </c>
    </row>
    <row r="978" spans="6:9" x14ac:dyDescent="0.25">
      <c r="F978" s="20">
        <f t="shared" si="64"/>
        <v>657198.5</v>
      </c>
      <c r="G978" s="21">
        <f t="shared" si="62"/>
        <v>0.32733009211873082</v>
      </c>
      <c r="H978" s="20">
        <f t="shared" si="65"/>
        <v>977000</v>
      </c>
      <c r="I978" s="20">
        <f t="shared" si="63"/>
        <v>319801.5</v>
      </c>
    </row>
    <row r="979" spans="6:9" x14ac:dyDescent="0.25">
      <c r="F979" s="20">
        <f t="shared" si="64"/>
        <v>657828.5</v>
      </c>
      <c r="G979" s="21">
        <f t="shared" si="62"/>
        <v>0.32737372188139058</v>
      </c>
      <c r="H979" s="20">
        <f t="shared" si="65"/>
        <v>978000</v>
      </c>
      <c r="I979" s="20">
        <f t="shared" si="63"/>
        <v>320171.5</v>
      </c>
    </row>
    <row r="980" spans="6:9" x14ac:dyDescent="0.25">
      <c r="F980" s="20">
        <f t="shared" si="64"/>
        <v>658458.5</v>
      </c>
      <c r="G980" s="21">
        <f t="shared" si="62"/>
        <v>0.32741726251276815</v>
      </c>
      <c r="H980" s="20">
        <f t="shared" si="65"/>
        <v>979000</v>
      </c>
      <c r="I980" s="20">
        <f t="shared" si="63"/>
        <v>320541.5</v>
      </c>
    </row>
    <row r="981" spans="6:9" x14ac:dyDescent="0.25">
      <c r="F981" s="20">
        <f t="shared" si="64"/>
        <v>659088.5</v>
      </c>
      <c r="G981" s="21">
        <f t="shared" si="62"/>
        <v>0.32746071428571427</v>
      </c>
      <c r="H981" s="20">
        <f t="shared" si="65"/>
        <v>980000</v>
      </c>
      <c r="I981" s="20">
        <f t="shared" si="63"/>
        <v>320911.5</v>
      </c>
    </row>
    <row r="982" spans="6:9" x14ac:dyDescent="0.25">
      <c r="F982" s="20">
        <f t="shared" si="64"/>
        <v>659718.5</v>
      </c>
      <c r="G982" s="21">
        <f t="shared" si="62"/>
        <v>0.32750407747196736</v>
      </c>
      <c r="H982" s="20">
        <f t="shared" si="65"/>
        <v>981000</v>
      </c>
      <c r="I982" s="20">
        <f t="shared" si="63"/>
        <v>321281.5</v>
      </c>
    </row>
    <row r="983" spans="6:9" x14ac:dyDescent="0.25">
      <c r="F983" s="20">
        <f t="shared" si="64"/>
        <v>660348.5</v>
      </c>
      <c r="G983" s="21">
        <f t="shared" si="62"/>
        <v>0.32754735234215887</v>
      </c>
      <c r="H983" s="20">
        <f t="shared" si="65"/>
        <v>982000</v>
      </c>
      <c r="I983" s="20">
        <f t="shared" si="63"/>
        <v>321651.5</v>
      </c>
    </row>
    <row r="984" spans="6:9" x14ac:dyDescent="0.25">
      <c r="F984" s="20">
        <f t="shared" si="64"/>
        <v>660978.5</v>
      </c>
      <c r="G984" s="21">
        <f t="shared" si="62"/>
        <v>0.32759053916581893</v>
      </c>
      <c r="H984" s="20">
        <f t="shared" si="65"/>
        <v>983000</v>
      </c>
      <c r="I984" s="20">
        <f t="shared" si="63"/>
        <v>322021.5</v>
      </c>
    </row>
    <row r="985" spans="6:9" x14ac:dyDescent="0.25">
      <c r="F985" s="20">
        <f t="shared" si="64"/>
        <v>661608.5</v>
      </c>
      <c r="G985" s="21">
        <f t="shared" si="62"/>
        <v>0.32763363821138214</v>
      </c>
      <c r="H985" s="20">
        <f t="shared" si="65"/>
        <v>984000</v>
      </c>
      <c r="I985" s="20">
        <f t="shared" si="63"/>
        <v>322391.5</v>
      </c>
    </row>
    <row r="986" spans="6:9" x14ac:dyDescent="0.25">
      <c r="F986" s="20">
        <f t="shared" si="64"/>
        <v>662238.5</v>
      </c>
      <c r="G986" s="21">
        <f t="shared" si="62"/>
        <v>0.32767664974619287</v>
      </c>
      <c r="H986" s="20">
        <f t="shared" si="65"/>
        <v>985000</v>
      </c>
      <c r="I986" s="20">
        <f t="shared" si="63"/>
        <v>322761.5</v>
      </c>
    </row>
    <row r="987" spans="6:9" x14ac:dyDescent="0.25">
      <c r="F987" s="20">
        <f t="shared" si="64"/>
        <v>662868.5</v>
      </c>
      <c r="G987" s="21">
        <f t="shared" si="62"/>
        <v>0.32771957403651114</v>
      </c>
      <c r="H987" s="20">
        <f t="shared" si="65"/>
        <v>986000</v>
      </c>
      <c r="I987" s="20">
        <f t="shared" si="63"/>
        <v>323131.5</v>
      </c>
    </row>
    <row r="988" spans="6:9" x14ac:dyDescent="0.25">
      <c r="F988" s="20">
        <f t="shared" si="64"/>
        <v>663498.5</v>
      </c>
      <c r="G988" s="21">
        <f t="shared" si="62"/>
        <v>0.32776241134751771</v>
      </c>
      <c r="H988" s="20">
        <f t="shared" si="65"/>
        <v>987000</v>
      </c>
      <c r="I988" s="20">
        <f t="shared" si="63"/>
        <v>323501.5</v>
      </c>
    </row>
    <row r="989" spans="6:9" x14ac:dyDescent="0.25">
      <c r="F989" s="20">
        <f t="shared" si="64"/>
        <v>664128.5</v>
      </c>
      <c r="G989" s="21">
        <f t="shared" si="62"/>
        <v>0.32780516194331982</v>
      </c>
      <c r="H989" s="20">
        <f t="shared" si="65"/>
        <v>988000</v>
      </c>
      <c r="I989" s="20">
        <f t="shared" si="63"/>
        <v>323871.5</v>
      </c>
    </row>
    <row r="990" spans="6:9" x14ac:dyDescent="0.25">
      <c r="F990" s="20">
        <f t="shared" si="64"/>
        <v>664758.5</v>
      </c>
      <c r="G990" s="21">
        <f t="shared" si="62"/>
        <v>0.32784782608695651</v>
      </c>
      <c r="H990" s="20">
        <f t="shared" si="65"/>
        <v>989000</v>
      </c>
      <c r="I990" s="20">
        <f t="shared" si="63"/>
        <v>324241.5</v>
      </c>
    </row>
    <row r="991" spans="6:9" x14ac:dyDescent="0.25">
      <c r="F991" s="20">
        <f t="shared" si="64"/>
        <v>665388.5</v>
      </c>
      <c r="G991" s="21">
        <f t="shared" si="62"/>
        <v>0.32789040404040404</v>
      </c>
      <c r="H991" s="20">
        <f t="shared" si="65"/>
        <v>990000</v>
      </c>
      <c r="I991" s="20">
        <f t="shared" si="63"/>
        <v>324611.5</v>
      </c>
    </row>
    <row r="992" spans="6:9" x14ac:dyDescent="0.25">
      <c r="F992" s="20">
        <f t="shared" si="64"/>
        <v>666018.5</v>
      </c>
      <c r="G992" s="21">
        <f t="shared" si="62"/>
        <v>0.32793289606458126</v>
      </c>
      <c r="H992" s="20">
        <f t="shared" si="65"/>
        <v>991000</v>
      </c>
      <c r="I992" s="20">
        <f t="shared" si="63"/>
        <v>324981.5</v>
      </c>
    </row>
    <row r="993" spans="6:9" x14ac:dyDescent="0.25">
      <c r="F993" s="20">
        <f t="shared" si="64"/>
        <v>666648.5</v>
      </c>
      <c r="G993" s="21">
        <f t="shared" si="62"/>
        <v>0.32797530241935485</v>
      </c>
      <c r="H993" s="20">
        <f t="shared" si="65"/>
        <v>992000</v>
      </c>
      <c r="I993" s="20">
        <f t="shared" si="63"/>
        <v>325351.5</v>
      </c>
    </row>
    <row r="994" spans="6:9" x14ac:dyDescent="0.25">
      <c r="F994" s="20">
        <f t="shared" si="64"/>
        <v>667278.5</v>
      </c>
      <c r="G994" s="21">
        <f t="shared" si="62"/>
        <v>0.32801762336354484</v>
      </c>
      <c r="H994" s="20">
        <f t="shared" si="65"/>
        <v>993000</v>
      </c>
      <c r="I994" s="20">
        <f t="shared" si="63"/>
        <v>325721.5</v>
      </c>
    </row>
    <row r="995" spans="6:9" x14ac:dyDescent="0.25">
      <c r="F995" s="20">
        <f t="shared" si="64"/>
        <v>667908.5</v>
      </c>
      <c r="G995" s="21">
        <f t="shared" si="62"/>
        <v>0.32805985915492958</v>
      </c>
      <c r="H995" s="20">
        <f t="shared" si="65"/>
        <v>994000</v>
      </c>
      <c r="I995" s="20">
        <f t="shared" si="63"/>
        <v>326091.5</v>
      </c>
    </row>
    <row r="996" spans="6:9" x14ac:dyDescent="0.25">
      <c r="F996" s="20">
        <f t="shared" si="64"/>
        <v>668538.5</v>
      </c>
      <c r="G996" s="21">
        <f t="shared" si="62"/>
        <v>0.32810201005025125</v>
      </c>
      <c r="H996" s="20">
        <f t="shared" si="65"/>
        <v>995000</v>
      </c>
      <c r="I996" s="20">
        <f t="shared" si="63"/>
        <v>326461.5</v>
      </c>
    </row>
    <row r="997" spans="6:9" x14ac:dyDescent="0.25">
      <c r="F997" s="20">
        <f t="shared" si="64"/>
        <v>669168.5</v>
      </c>
      <c r="G997" s="21">
        <f t="shared" si="62"/>
        <v>0.32814407630522091</v>
      </c>
      <c r="H997" s="20">
        <f t="shared" si="65"/>
        <v>996000</v>
      </c>
      <c r="I997" s="20">
        <f t="shared" si="63"/>
        <v>326831.5</v>
      </c>
    </row>
    <row r="998" spans="6:9" x14ac:dyDescent="0.25">
      <c r="F998" s="20">
        <f t="shared" si="64"/>
        <v>669798.5</v>
      </c>
      <c r="G998" s="21">
        <f t="shared" si="62"/>
        <v>0.32818605817452356</v>
      </c>
      <c r="H998" s="20">
        <f t="shared" si="65"/>
        <v>997000</v>
      </c>
      <c r="I998" s="20">
        <f t="shared" si="63"/>
        <v>327201.5</v>
      </c>
    </row>
    <row r="999" spans="6:9" x14ac:dyDescent="0.25">
      <c r="F999" s="20">
        <f t="shared" si="64"/>
        <v>670428.5</v>
      </c>
      <c r="G999" s="21">
        <f t="shared" si="62"/>
        <v>0.32822795591182363</v>
      </c>
      <c r="H999" s="20">
        <f t="shared" si="65"/>
        <v>998000</v>
      </c>
      <c r="I999" s="20">
        <f t="shared" si="63"/>
        <v>327571.5</v>
      </c>
    </row>
    <row r="1000" spans="6:9" x14ac:dyDescent="0.25">
      <c r="F1000" s="20">
        <f t="shared" si="64"/>
        <v>671058.5</v>
      </c>
      <c r="G1000" s="21">
        <f t="shared" si="62"/>
        <v>0.32826976976976979</v>
      </c>
      <c r="H1000" s="20">
        <f t="shared" si="65"/>
        <v>999000</v>
      </c>
      <c r="I1000" s="20">
        <f t="shared" si="63"/>
        <v>327941.5</v>
      </c>
    </row>
    <row r="1001" spans="6:9" x14ac:dyDescent="0.25">
      <c r="F1001" s="20">
        <f t="shared" si="64"/>
        <v>671688.5</v>
      </c>
      <c r="G1001" s="21">
        <f t="shared" si="62"/>
        <v>0.32831149999999998</v>
      </c>
      <c r="H1001" s="20">
        <f t="shared" si="65"/>
        <v>1000000</v>
      </c>
      <c r="I1001" s="20">
        <f t="shared" si="63"/>
        <v>328311.5</v>
      </c>
    </row>
    <row r="1002" spans="6:9" x14ac:dyDescent="0.25">
      <c r="F1002" s="20">
        <f t="shared" si="64"/>
        <v>672318.5</v>
      </c>
      <c r="G1002" s="21">
        <f t="shared" si="62"/>
        <v>0.32835314685314687</v>
      </c>
      <c r="H1002" s="20">
        <f t="shared" si="65"/>
        <v>1001000</v>
      </c>
      <c r="I1002" s="20">
        <f t="shared" si="63"/>
        <v>328681.5</v>
      </c>
    </row>
    <row r="1003" spans="6:9" x14ac:dyDescent="0.25">
      <c r="F1003" s="20">
        <f t="shared" si="64"/>
        <v>672948.5</v>
      </c>
      <c r="G1003" s="21">
        <f t="shared" si="62"/>
        <v>0.32839471057884234</v>
      </c>
      <c r="H1003" s="20">
        <f t="shared" si="65"/>
        <v>1002000</v>
      </c>
      <c r="I1003" s="20">
        <f t="shared" si="63"/>
        <v>329051.5</v>
      </c>
    </row>
    <row r="1004" spans="6:9" x14ac:dyDescent="0.25">
      <c r="F1004" s="20">
        <f t="shared" si="64"/>
        <v>673578.5</v>
      </c>
      <c r="G1004" s="21">
        <f t="shared" si="62"/>
        <v>0.32843619142572283</v>
      </c>
      <c r="H1004" s="20">
        <f t="shared" si="65"/>
        <v>1003000</v>
      </c>
      <c r="I1004" s="20">
        <f t="shared" si="63"/>
        <v>329421.5</v>
      </c>
    </row>
    <row r="1005" spans="6:9" x14ac:dyDescent="0.25">
      <c r="F1005" s="20">
        <f t="shared" si="64"/>
        <v>674208.5</v>
      </c>
      <c r="G1005" s="21">
        <f t="shared" si="62"/>
        <v>0.32847758964143425</v>
      </c>
      <c r="H1005" s="20">
        <f t="shared" si="65"/>
        <v>1004000</v>
      </c>
      <c r="I1005" s="20">
        <f t="shared" si="63"/>
        <v>329791.5</v>
      </c>
    </row>
    <row r="1006" spans="6:9" x14ac:dyDescent="0.25">
      <c r="F1006" s="20">
        <f t="shared" si="64"/>
        <v>674838.5</v>
      </c>
      <c r="G1006" s="21">
        <f t="shared" si="62"/>
        <v>0.32851890547263679</v>
      </c>
      <c r="H1006" s="20">
        <f t="shared" si="65"/>
        <v>1005000</v>
      </c>
      <c r="I1006" s="20">
        <f t="shared" si="63"/>
        <v>330161.5</v>
      </c>
    </row>
    <row r="1007" spans="6:9" x14ac:dyDescent="0.25">
      <c r="F1007" s="20">
        <f t="shared" si="64"/>
        <v>675468.5</v>
      </c>
      <c r="G1007" s="21">
        <f t="shared" si="62"/>
        <v>0.32856013916500992</v>
      </c>
      <c r="H1007" s="20">
        <f t="shared" si="65"/>
        <v>1006000</v>
      </c>
      <c r="I1007" s="20">
        <f t="shared" si="63"/>
        <v>330531.5</v>
      </c>
    </row>
    <row r="1008" spans="6:9" x14ac:dyDescent="0.25">
      <c r="F1008" s="20">
        <f t="shared" si="64"/>
        <v>676098.5</v>
      </c>
      <c r="G1008" s="21">
        <f t="shared" si="62"/>
        <v>0.32860129096325719</v>
      </c>
      <c r="H1008" s="20">
        <f t="shared" si="65"/>
        <v>1007000</v>
      </c>
      <c r="I1008" s="20">
        <f t="shared" si="63"/>
        <v>330901.5</v>
      </c>
    </row>
    <row r="1009" spans="6:9" x14ac:dyDescent="0.25">
      <c r="F1009" s="20">
        <f t="shared" si="64"/>
        <v>676728.5</v>
      </c>
      <c r="G1009" s="21">
        <f t="shared" si="62"/>
        <v>0.32864236111111111</v>
      </c>
      <c r="H1009" s="20">
        <f t="shared" si="65"/>
        <v>1008000</v>
      </c>
      <c r="I1009" s="20">
        <f t="shared" si="63"/>
        <v>331271.5</v>
      </c>
    </row>
    <row r="1010" spans="6:9" x14ac:dyDescent="0.25">
      <c r="F1010" s="20">
        <f t="shared" si="64"/>
        <v>677358.5</v>
      </c>
      <c r="G1010" s="21">
        <f t="shared" si="62"/>
        <v>0.32868334985133796</v>
      </c>
      <c r="H1010" s="20">
        <f t="shared" si="65"/>
        <v>1009000</v>
      </c>
      <c r="I1010" s="20">
        <f t="shared" si="63"/>
        <v>331641.5</v>
      </c>
    </row>
    <row r="1011" spans="6:9" x14ac:dyDescent="0.25">
      <c r="F1011" s="20">
        <f t="shared" si="64"/>
        <v>677988.5</v>
      </c>
      <c r="G1011" s="21">
        <f t="shared" si="62"/>
        <v>0.32872425742574257</v>
      </c>
      <c r="H1011" s="20">
        <f t="shared" si="65"/>
        <v>1010000</v>
      </c>
      <c r="I1011" s="20">
        <f t="shared" si="63"/>
        <v>332011.5</v>
      </c>
    </row>
    <row r="1012" spans="6:9" x14ac:dyDescent="0.25">
      <c r="F1012" s="20">
        <f t="shared" si="64"/>
        <v>678618.5</v>
      </c>
      <c r="G1012" s="21">
        <f t="shared" si="62"/>
        <v>0.32876508407517308</v>
      </c>
      <c r="H1012" s="20">
        <f t="shared" si="65"/>
        <v>1011000</v>
      </c>
      <c r="I1012" s="20">
        <f t="shared" si="63"/>
        <v>332381.5</v>
      </c>
    </row>
    <row r="1013" spans="6:9" x14ac:dyDescent="0.25">
      <c r="F1013" s="20">
        <f t="shared" si="64"/>
        <v>679248.5</v>
      </c>
      <c r="G1013" s="21">
        <f t="shared" si="62"/>
        <v>0.32880583003952568</v>
      </c>
      <c r="H1013" s="20">
        <f t="shared" si="65"/>
        <v>1012000</v>
      </c>
      <c r="I1013" s="20">
        <f t="shared" si="63"/>
        <v>332751.5</v>
      </c>
    </row>
    <row r="1014" spans="6:9" x14ac:dyDescent="0.25">
      <c r="F1014" s="20">
        <f t="shared" si="64"/>
        <v>679878.5</v>
      </c>
      <c r="G1014" s="21">
        <f t="shared" si="62"/>
        <v>0.32884649555774925</v>
      </c>
      <c r="H1014" s="20">
        <f t="shared" si="65"/>
        <v>1013000</v>
      </c>
      <c r="I1014" s="20">
        <f t="shared" si="63"/>
        <v>333121.5</v>
      </c>
    </row>
    <row r="1015" spans="6:9" x14ac:dyDescent="0.25">
      <c r="F1015" s="20">
        <f t="shared" si="64"/>
        <v>680508.5</v>
      </c>
      <c r="G1015" s="21">
        <f t="shared" si="62"/>
        <v>0.32888708086785012</v>
      </c>
      <c r="H1015" s="20">
        <f t="shared" si="65"/>
        <v>1014000</v>
      </c>
      <c r="I1015" s="20">
        <f t="shared" si="63"/>
        <v>333491.5</v>
      </c>
    </row>
    <row r="1016" spans="6:9" x14ac:dyDescent="0.25">
      <c r="F1016" s="20">
        <f t="shared" si="64"/>
        <v>681138.5</v>
      </c>
      <c r="G1016" s="21">
        <f t="shared" si="62"/>
        <v>0.32892758620689655</v>
      </c>
      <c r="H1016" s="20">
        <f t="shared" si="65"/>
        <v>1015000</v>
      </c>
      <c r="I1016" s="20">
        <f t="shared" si="63"/>
        <v>333861.5</v>
      </c>
    </row>
    <row r="1017" spans="6:9" x14ac:dyDescent="0.25">
      <c r="F1017" s="20">
        <f t="shared" si="64"/>
        <v>681768.5</v>
      </c>
      <c r="G1017" s="21">
        <f t="shared" si="62"/>
        <v>0.32896801181102364</v>
      </c>
      <c r="H1017" s="20">
        <f t="shared" si="65"/>
        <v>1016000</v>
      </c>
      <c r="I1017" s="20">
        <f t="shared" si="63"/>
        <v>334231.5</v>
      </c>
    </row>
    <row r="1018" spans="6:9" x14ac:dyDescent="0.25">
      <c r="F1018" s="20">
        <f t="shared" si="64"/>
        <v>682398.5</v>
      </c>
      <c r="G1018" s="21">
        <f t="shared" si="62"/>
        <v>0.32900835791543759</v>
      </c>
      <c r="H1018" s="20">
        <f t="shared" si="65"/>
        <v>1017000</v>
      </c>
      <c r="I1018" s="20">
        <f t="shared" si="63"/>
        <v>334601.5</v>
      </c>
    </row>
    <row r="1019" spans="6:9" x14ac:dyDescent="0.25">
      <c r="F1019" s="20">
        <f t="shared" si="64"/>
        <v>683028.5</v>
      </c>
      <c r="G1019" s="21">
        <f t="shared" si="62"/>
        <v>0.32904862475442043</v>
      </c>
      <c r="H1019" s="20">
        <f t="shared" si="65"/>
        <v>1018000</v>
      </c>
      <c r="I1019" s="20">
        <f t="shared" si="63"/>
        <v>334971.5</v>
      </c>
    </row>
    <row r="1020" spans="6:9" x14ac:dyDescent="0.25">
      <c r="F1020" s="20">
        <f t="shared" si="64"/>
        <v>683658.5</v>
      </c>
      <c r="G1020" s="21">
        <f t="shared" si="62"/>
        <v>0.32908881256133465</v>
      </c>
      <c r="H1020" s="20">
        <f t="shared" si="65"/>
        <v>1019000</v>
      </c>
      <c r="I1020" s="20">
        <f t="shared" si="63"/>
        <v>335341.5</v>
      </c>
    </row>
    <row r="1021" spans="6:9" x14ac:dyDescent="0.25">
      <c r="F1021" s="20">
        <f t="shared" si="64"/>
        <v>684288.5</v>
      </c>
      <c r="G1021" s="21">
        <f t="shared" si="62"/>
        <v>0.32912892156862744</v>
      </c>
      <c r="H1021" s="20">
        <f t="shared" si="65"/>
        <v>1020000</v>
      </c>
      <c r="I1021" s="20">
        <f t="shared" si="63"/>
        <v>335711.5</v>
      </c>
    </row>
    <row r="1022" spans="6:9" x14ac:dyDescent="0.25">
      <c r="F1022" s="20">
        <f t="shared" si="64"/>
        <v>684918.5</v>
      </c>
      <c r="G1022" s="21">
        <f t="shared" si="62"/>
        <v>0.32916895200783547</v>
      </c>
      <c r="H1022" s="20">
        <f t="shared" si="65"/>
        <v>1021000</v>
      </c>
      <c r="I1022" s="20">
        <f t="shared" si="63"/>
        <v>336081.5</v>
      </c>
    </row>
    <row r="1023" spans="6:9" x14ac:dyDescent="0.25">
      <c r="F1023" s="20">
        <f t="shared" si="64"/>
        <v>685548.5</v>
      </c>
      <c r="G1023" s="21">
        <f t="shared" si="62"/>
        <v>0.32920890410958903</v>
      </c>
      <c r="H1023" s="20">
        <f t="shared" si="65"/>
        <v>1022000</v>
      </c>
      <c r="I1023" s="20">
        <f t="shared" si="63"/>
        <v>336451.5</v>
      </c>
    </row>
    <row r="1024" spans="6:9" x14ac:dyDescent="0.25">
      <c r="F1024" s="20">
        <f t="shared" si="64"/>
        <v>686178.5</v>
      </c>
      <c r="G1024" s="21">
        <f t="shared" si="62"/>
        <v>0.3292487781036168</v>
      </c>
      <c r="H1024" s="20">
        <f t="shared" si="65"/>
        <v>1023000</v>
      </c>
      <c r="I1024" s="20">
        <f t="shared" si="63"/>
        <v>336821.5</v>
      </c>
    </row>
    <row r="1025" spans="6:9" x14ac:dyDescent="0.25">
      <c r="F1025" s="20">
        <f t="shared" si="64"/>
        <v>686808.5</v>
      </c>
      <c r="G1025" s="21">
        <f t="shared" si="62"/>
        <v>0.32928857421875002</v>
      </c>
      <c r="H1025" s="20">
        <f t="shared" si="65"/>
        <v>1024000</v>
      </c>
      <c r="I1025" s="20">
        <f t="shared" si="63"/>
        <v>337191.5</v>
      </c>
    </row>
    <row r="1026" spans="6:9" x14ac:dyDescent="0.25">
      <c r="F1026" s="20">
        <f t="shared" si="64"/>
        <v>687438.5</v>
      </c>
      <c r="G1026" s="21">
        <f t="shared" si="62"/>
        <v>0.32932829268292685</v>
      </c>
      <c r="H1026" s="20">
        <f t="shared" si="65"/>
        <v>1025000</v>
      </c>
      <c r="I1026" s="20">
        <f t="shared" si="63"/>
        <v>337561.5</v>
      </c>
    </row>
    <row r="1027" spans="6:9" x14ac:dyDescent="0.25">
      <c r="F1027" s="20">
        <f t="shared" si="64"/>
        <v>688068.5</v>
      </c>
      <c r="G1027" s="21">
        <f t="shared" ref="G1027:G1090" si="66">I1027/H1027</f>
        <v>0.32936793372319689</v>
      </c>
      <c r="H1027" s="20">
        <f t="shared" si="65"/>
        <v>1026000</v>
      </c>
      <c r="I1027" s="20">
        <f t="shared" ref="I1027:I1090" si="67">IF(H1027&lt;=C$11,0,(((H1027-C$11)-INDEX(C$3:C$9,MATCH((H1027-C$11),C$3:C$9,1),1))*INDEX(B$3:B$9,MATCH((H1027-C$11),C$3:C$9,1),1))+INDEX(D$3:D$9,MATCH((H1027-C$11),C$3:C$9,1),1))</f>
        <v>337931.5</v>
      </c>
    </row>
    <row r="1028" spans="6:9" x14ac:dyDescent="0.25">
      <c r="F1028" s="20">
        <f t="shared" ref="F1028:F1091" si="68">H1028-I1028</f>
        <v>688698.5</v>
      </c>
      <c r="G1028" s="21">
        <f t="shared" si="66"/>
        <v>0.3294074975657254</v>
      </c>
      <c r="H1028" s="20">
        <f t="shared" ref="H1028:H1091" si="69">H1027+1000</f>
        <v>1027000</v>
      </c>
      <c r="I1028" s="20">
        <f t="shared" si="67"/>
        <v>338301.5</v>
      </c>
    </row>
    <row r="1029" spans="6:9" x14ac:dyDescent="0.25">
      <c r="F1029" s="20">
        <f t="shared" si="68"/>
        <v>689328.5</v>
      </c>
      <c r="G1029" s="21">
        <f t="shared" si="66"/>
        <v>0.32944698443579767</v>
      </c>
      <c r="H1029" s="20">
        <f t="shared" si="69"/>
        <v>1028000</v>
      </c>
      <c r="I1029" s="20">
        <f t="shared" si="67"/>
        <v>338671.5</v>
      </c>
    </row>
    <row r="1030" spans="6:9" x14ac:dyDescent="0.25">
      <c r="F1030" s="20">
        <f t="shared" si="68"/>
        <v>689958.5</v>
      </c>
      <c r="G1030" s="21">
        <f t="shared" si="66"/>
        <v>0.32948639455782314</v>
      </c>
      <c r="H1030" s="20">
        <f t="shared" si="69"/>
        <v>1029000</v>
      </c>
      <c r="I1030" s="20">
        <f t="shared" si="67"/>
        <v>339041.5</v>
      </c>
    </row>
    <row r="1031" spans="6:9" x14ac:dyDescent="0.25">
      <c r="F1031" s="20">
        <f t="shared" si="68"/>
        <v>690588.5</v>
      </c>
      <c r="G1031" s="21">
        <f t="shared" si="66"/>
        <v>0.32952572815533981</v>
      </c>
      <c r="H1031" s="20">
        <f t="shared" si="69"/>
        <v>1030000</v>
      </c>
      <c r="I1031" s="20">
        <f t="shared" si="67"/>
        <v>339411.5</v>
      </c>
    </row>
    <row r="1032" spans="6:9" x14ac:dyDescent="0.25">
      <c r="F1032" s="20">
        <f t="shared" si="68"/>
        <v>691218.5</v>
      </c>
      <c r="G1032" s="21">
        <f t="shared" si="66"/>
        <v>0.32956498545101842</v>
      </c>
      <c r="H1032" s="20">
        <f t="shared" si="69"/>
        <v>1031000</v>
      </c>
      <c r="I1032" s="20">
        <f t="shared" si="67"/>
        <v>339781.5</v>
      </c>
    </row>
    <row r="1033" spans="6:9" x14ac:dyDescent="0.25">
      <c r="F1033" s="20">
        <f t="shared" si="68"/>
        <v>691848.5</v>
      </c>
      <c r="G1033" s="21">
        <f t="shared" si="66"/>
        <v>0.32960416666666664</v>
      </c>
      <c r="H1033" s="20">
        <f t="shared" si="69"/>
        <v>1032000</v>
      </c>
      <c r="I1033" s="20">
        <f t="shared" si="67"/>
        <v>340151.5</v>
      </c>
    </row>
    <row r="1034" spans="6:9" x14ac:dyDescent="0.25">
      <c r="F1034" s="20">
        <f t="shared" si="68"/>
        <v>692478.5</v>
      </c>
      <c r="G1034" s="21">
        <f t="shared" si="66"/>
        <v>0.32964327202323329</v>
      </c>
      <c r="H1034" s="20">
        <f t="shared" si="69"/>
        <v>1033000</v>
      </c>
      <c r="I1034" s="20">
        <f t="shared" si="67"/>
        <v>340521.5</v>
      </c>
    </row>
    <row r="1035" spans="6:9" x14ac:dyDescent="0.25">
      <c r="F1035" s="20">
        <f t="shared" si="68"/>
        <v>693108.5</v>
      </c>
      <c r="G1035" s="21">
        <f t="shared" si="66"/>
        <v>0.32968230174081237</v>
      </c>
      <c r="H1035" s="20">
        <f t="shared" si="69"/>
        <v>1034000</v>
      </c>
      <c r="I1035" s="20">
        <f t="shared" si="67"/>
        <v>340891.5</v>
      </c>
    </row>
    <row r="1036" spans="6:9" x14ac:dyDescent="0.25">
      <c r="F1036" s="20">
        <f t="shared" si="68"/>
        <v>693738.5</v>
      </c>
      <c r="G1036" s="21">
        <f t="shared" si="66"/>
        <v>0.32972125603864733</v>
      </c>
      <c r="H1036" s="20">
        <f t="shared" si="69"/>
        <v>1035000</v>
      </c>
      <c r="I1036" s="20">
        <f t="shared" si="67"/>
        <v>341261.5</v>
      </c>
    </row>
    <row r="1037" spans="6:9" x14ac:dyDescent="0.25">
      <c r="F1037" s="20">
        <f t="shared" si="68"/>
        <v>694368.5</v>
      </c>
      <c r="G1037" s="21">
        <f t="shared" si="66"/>
        <v>0.32976013513513514</v>
      </c>
      <c r="H1037" s="20">
        <f t="shared" si="69"/>
        <v>1036000</v>
      </c>
      <c r="I1037" s="20">
        <f t="shared" si="67"/>
        <v>341631.5</v>
      </c>
    </row>
    <row r="1038" spans="6:9" x14ac:dyDescent="0.25">
      <c r="F1038" s="20">
        <f t="shared" si="68"/>
        <v>694998.5</v>
      </c>
      <c r="G1038" s="21">
        <f t="shared" si="66"/>
        <v>0.32979893924783027</v>
      </c>
      <c r="H1038" s="20">
        <f t="shared" si="69"/>
        <v>1037000</v>
      </c>
      <c r="I1038" s="20">
        <f t="shared" si="67"/>
        <v>342001.5</v>
      </c>
    </row>
    <row r="1039" spans="6:9" x14ac:dyDescent="0.25">
      <c r="F1039" s="20">
        <f t="shared" si="68"/>
        <v>695628.5</v>
      </c>
      <c r="G1039" s="21">
        <f t="shared" si="66"/>
        <v>0.32983766859344893</v>
      </c>
      <c r="H1039" s="20">
        <f t="shared" si="69"/>
        <v>1038000</v>
      </c>
      <c r="I1039" s="20">
        <f t="shared" si="67"/>
        <v>342371.5</v>
      </c>
    </row>
    <row r="1040" spans="6:9" x14ac:dyDescent="0.25">
      <c r="F1040" s="20">
        <f t="shared" si="68"/>
        <v>696258.5</v>
      </c>
      <c r="G1040" s="21">
        <f t="shared" si="66"/>
        <v>0.32987632338787293</v>
      </c>
      <c r="H1040" s="20">
        <f t="shared" si="69"/>
        <v>1039000</v>
      </c>
      <c r="I1040" s="20">
        <f t="shared" si="67"/>
        <v>342741.5</v>
      </c>
    </row>
    <row r="1041" spans="6:9" x14ac:dyDescent="0.25">
      <c r="F1041" s="20">
        <f t="shared" si="68"/>
        <v>696888.5</v>
      </c>
      <c r="G1041" s="21">
        <f t="shared" si="66"/>
        <v>0.32991490384615385</v>
      </c>
      <c r="H1041" s="20">
        <f t="shared" si="69"/>
        <v>1040000</v>
      </c>
      <c r="I1041" s="20">
        <f t="shared" si="67"/>
        <v>343111.5</v>
      </c>
    </row>
    <row r="1042" spans="6:9" x14ac:dyDescent="0.25">
      <c r="F1042" s="20">
        <f t="shared" si="68"/>
        <v>697518.5</v>
      </c>
      <c r="G1042" s="21">
        <f t="shared" si="66"/>
        <v>0.32995341018251684</v>
      </c>
      <c r="H1042" s="20">
        <f t="shared" si="69"/>
        <v>1041000</v>
      </c>
      <c r="I1042" s="20">
        <f t="shared" si="67"/>
        <v>343481.5</v>
      </c>
    </row>
    <row r="1043" spans="6:9" x14ac:dyDescent="0.25">
      <c r="F1043" s="20">
        <f t="shared" si="68"/>
        <v>698148.5</v>
      </c>
      <c r="G1043" s="21">
        <f t="shared" si="66"/>
        <v>0.32999184261036468</v>
      </c>
      <c r="H1043" s="20">
        <f t="shared" si="69"/>
        <v>1042000</v>
      </c>
      <c r="I1043" s="20">
        <f t="shared" si="67"/>
        <v>343851.5</v>
      </c>
    </row>
    <row r="1044" spans="6:9" x14ac:dyDescent="0.25">
      <c r="F1044" s="20">
        <f t="shared" si="68"/>
        <v>698778.5</v>
      </c>
      <c r="G1044" s="21">
        <f t="shared" si="66"/>
        <v>0.33003020134228189</v>
      </c>
      <c r="H1044" s="20">
        <f t="shared" si="69"/>
        <v>1043000</v>
      </c>
      <c r="I1044" s="20">
        <f t="shared" si="67"/>
        <v>344221.5</v>
      </c>
    </row>
    <row r="1045" spans="6:9" x14ac:dyDescent="0.25">
      <c r="F1045" s="20">
        <f t="shared" si="68"/>
        <v>699408.5</v>
      </c>
      <c r="G1045" s="21">
        <f t="shared" si="66"/>
        <v>0.33006848659003829</v>
      </c>
      <c r="H1045" s="20">
        <f t="shared" si="69"/>
        <v>1044000</v>
      </c>
      <c r="I1045" s="20">
        <f t="shared" si="67"/>
        <v>344591.5</v>
      </c>
    </row>
    <row r="1046" spans="6:9" x14ac:dyDescent="0.25">
      <c r="F1046" s="20">
        <f t="shared" si="68"/>
        <v>700038.5</v>
      </c>
      <c r="G1046" s="21">
        <f t="shared" si="66"/>
        <v>0.33010669856459329</v>
      </c>
      <c r="H1046" s="20">
        <f t="shared" si="69"/>
        <v>1045000</v>
      </c>
      <c r="I1046" s="20">
        <f t="shared" si="67"/>
        <v>344961.5</v>
      </c>
    </row>
    <row r="1047" spans="6:9" x14ac:dyDescent="0.25">
      <c r="F1047" s="20">
        <f t="shared" si="68"/>
        <v>700668.5</v>
      </c>
      <c r="G1047" s="21">
        <f t="shared" si="66"/>
        <v>0.33014483747609941</v>
      </c>
      <c r="H1047" s="20">
        <f t="shared" si="69"/>
        <v>1046000</v>
      </c>
      <c r="I1047" s="20">
        <f t="shared" si="67"/>
        <v>345331.5</v>
      </c>
    </row>
    <row r="1048" spans="6:9" x14ac:dyDescent="0.25">
      <c r="F1048" s="20">
        <f t="shared" si="68"/>
        <v>701298.5</v>
      </c>
      <c r="G1048" s="21">
        <f t="shared" si="66"/>
        <v>0.33018290353390639</v>
      </c>
      <c r="H1048" s="20">
        <f t="shared" si="69"/>
        <v>1047000</v>
      </c>
      <c r="I1048" s="20">
        <f t="shared" si="67"/>
        <v>345701.5</v>
      </c>
    </row>
    <row r="1049" spans="6:9" x14ac:dyDescent="0.25">
      <c r="F1049" s="20">
        <f t="shared" si="68"/>
        <v>701928.5</v>
      </c>
      <c r="G1049" s="21">
        <f t="shared" si="66"/>
        <v>0.33022089694656487</v>
      </c>
      <c r="H1049" s="20">
        <f t="shared" si="69"/>
        <v>1048000</v>
      </c>
      <c r="I1049" s="20">
        <f t="shared" si="67"/>
        <v>346071.5</v>
      </c>
    </row>
    <row r="1050" spans="6:9" x14ac:dyDescent="0.25">
      <c r="F1050" s="20">
        <f t="shared" si="68"/>
        <v>702558.5</v>
      </c>
      <c r="G1050" s="21">
        <f t="shared" si="66"/>
        <v>0.33025881792183032</v>
      </c>
      <c r="H1050" s="20">
        <f t="shared" si="69"/>
        <v>1049000</v>
      </c>
      <c r="I1050" s="20">
        <f t="shared" si="67"/>
        <v>346441.5</v>
      </c>
    </row>
    <row r="1051" spans="6:9" x14ac:dyDescent="0.25">
      <c r="F1051" s="20">
        <f t="shared" si="68"/>
        <v>703188.5</v>
      </c>
      <c r="G1051" s="21">
        <f t="shared" si="66"/>
        <v>0.33029666666666668</v>
      </c>
      <c r="H1051" s="20">
        <f t="shared" si="69"/>
        <v>1050000</v>
      </c>
      <c r="I1051" s="20">
        <f t="shared" si="67"/>
        <v>346811.5</v>
      </c>
    </row>
    <row r="1052" spans="6:9" x14ac:dyDescent="0.25">
      <c r="F1052" s="20">
        <f t="shared" si="68"/>
        <v>703818.5</v>
      </c>
      <c r="G1052" s="21">
        <f t="shared" si="66"/>
        <v>0.33033444338725027</v>
      </c>
      <c r="H1052" s="20">
        <f t="shared" si="69"/>
        <v>1051000</v>
      </c>
      <c r="I1052" s="20">
        <f t="shared" si="67"/>
        <v>347181.5</v>
      </c>
    </row>
    <row r="1053" spans="6:9" x14ac:dyDescent="0.25">
      <c r="F1053" s="20">
        <f t="shared" si="68"/>
        <v>704448.5</v>
      </c>
      <c r="G1053" s="21">
        <f t="shared" si="66"/>
        <v>0.33037214828897338</v>
      </c>
      <c r="H1053" s="20">
        <f t="shared" si="69"/>
        <v>1052000</v>
      </c>
      <c r="I1053" s="20">
        <f t="shared" si="67"/>
        <v>347551.5</v>
      </c>
    </row>
    <row r="1054" spans="6:9" x14ac:dyDescent="0.25">
      <c r="F1054" s="20">
        <f t="shared" si="68"/>
        <v>705078.5</v>
      </c>
      <c r="G1054" s="21">
        <f t="shared" si="66"/>
        <v>0.33040978157644824</v>
      </c>
      <c r="H1054" s="20">
        <f t="shared" si="69"/>
        <v>1053000</v>
      </c>
      <c r="I1054" s="20">
        <f t="shared" si="67"/>
        <v>347921.5</v>
      </c>
    </row>
    <row r="1055" spans="6:9" x14ac:dyDescent="0.25">
      <c r="F1055" s="20">
        <f t="shared" si="68"/>
        <v>705708.5</v>
      </c>
      <c r="G1055" s="21">
        <f t="shared" si="66"/>
        <v>0.33044734345351046</v>
      </c>
      <c r="H1055" s="20">
        <f t="shared" si="69"/>
        <v>1054000</v>
      </c>
      <c r="I1055" s="20">
        <f t="shared" si="67"/>
        <v>348291.5</v>
      </c>
    </row>
    <row r="1056" spans="6:9" x14ac:dyDescent="0.25">
      <c r="F1056" s="20">
        <f t="shared" si="68"/>
        <v>706338.5</v>
      </c>
      <c r="G1056" s="21">
        <f t="shared" si="66"/>
        <v>0.33048483412322277</v>
      </c>
      <c r="H1056" s="20">
        <f t="shared" si="69"/>
        <v>1055000</v>
      </c>
      <c r="I1056" s="20">
        <f t="shared" si="67"/>
        <v>348661.5</v>
      </c>
    </row>
    <row r="1057" spans="6:9" x14ac:dyDescent="0.25">
      <c r="F1057" s="20">
        <f t="shared" si="68"/>
        <v>706968.5</v>
      </c>
      <c r="G1057" s="21">
        <f t="shared" si="66"/>
        <v>0.33052225378787881</v>
      </c>
      <c r="H1057" s="20">
        <f t="shared" si="69"/>
        <v>1056000</v>
      </c>
      <c r="I1057" s="20">
        <f t="shared" si="67"/>
        <v>349031.5</v>
      </c>
    </row>
    <row r="1058" spans="6:9" x14ac:dyDescent="0.25">
      <c r="F1058" s="20">
        <f t="shared" si="68"/>
        <v>707598.5</v>
      </c>
      <c r="G1058" s="21">
        <f t="shared" si="66"/>
        <v>0.33055960264900663</v>
      </c>
      <c r="H1058" s="20">
        <f t="shared" si="69"/>
        <v>1057000</v>
      </c>
      <c r="I1058" s="20">
        <f t="shared" si="67"/>
        <v>349401.5</v>
      </c>
    </row>
    <row r="1059" spans="6:9" x14ac:dyDescent="0.25">
      <c r="F1059" s="20">
        <f t="shared" si="68"/>
        <v>708228.5</v>
      </c>
      <c r="G1059" s="21">
        <f t="shared" si="66"/>
        <v>0.33059688090737238</v>
      </c>
      <c r="H1059" s="20">
        <f t="shared" si="69"/>
        <v>1058000</v>
      </c>
      <c r="I1059" s="20">
        <f t="shared" si="67"/>
        <v>349771.5</v>
      </c>
    </row>
    <row r="1060" spans="6:9" x14ac:dyDescent="0.25">
      <c r="F1060" s="20">
        <f t="shared" si="68"/>
        <v>708858.5</v>
      </c>
      <c r="G1060" s="21">
        <f t="shared" si="66"/>
        <v>0.33063408876298395</v>
      </c>
      <c r="H1060" s="20">
        <f t="shared" si="69"/>
        <v>1059000</v>
      </c>
      <c r="I1060" s="20">
        <f t="shared" si="67"/>
        <v>350141.5</v>
      </c>
    </row>
    <row r="1061" spans="6:9" x14ac:dyDescent="0.25">
      <c r="F1061" s="20">
        <f t="shared" si="68"/>
        <v>709488.5</v>
      </c>
      <c r="G1061" s="21">
        <f t="shared" si="66"/>
        <v>0.33067122641509433</v>
      </c>
      <c r="H1061" s="20">
        <f t="shared" si="69"/>
        <v>1060000</v>
      </c>
      <c r="I1061" s="20">
        <f t="shared" si="67"/>
        <v>350511.5</v>
      </c>
    </row>
    <row r="1062" spans="6:9" x14ac:dyDescent="0.25">
      <c r="F1062" s="20">
        <f t="shared" si="68"/>
        <v>710118.5</v>
      </c>
      <c r="G1062" s="21">
        <f t="shared" si="66"/>
        <v>0.33070829406220548</v>
      </c>
      <c r="H1062" s="20">
        <f t="shared" si="69"/>
        <v>1061000</v>
      </c>
      <c r="I1062" s="20">
        <f t="shared" si="67"/>
        <v>350881.5</v>
      </c>
    </row>
    <row r="1063" spans="6:9" x14ac:dyDescent="0.25">
      <c r="F1063" s="20">
        <f t="shared" si="68"/>
        <v>710748.5</v>
      </c>
      <c r="G1063" s="21">
        <f t="shared" si="66"/>
        <v>0.33074529190207158</v>
      </c>
      <c r="H1063" s="20">
        <f t="shared" si="69"/>
        <v>1062000</v>
      </c>
      <c r="I1063" s="20">
        <f t="shared" si="67"/>
        <v>351251.5</v>
      </c>
    </row>
    <row r="1064" spans="6:9" x14ac:dyDescent="0.25">
      <c r="F1064" s="20">
        <f t="shared" si="68"/>
        <v>711378.5</v>
      </c>
      <c r="G1064" s="21">
        <f t="shared" si="66"/>
        <v>0.33078222013170272</v>
      </c>
      <c r="H1064" s="20">
        <f t="shared" si="69"/>
        <v>1063000</v>
      </c>
      <c r="I1064" s="20">
        <f t="shared" si="67"/>
        <v>351621.5</v>
      </c>
    </row>
    <row r="1065" spans="6:9" x14ac:dyDescent="0.25">
      <c r="F1065" s="20">
        <f t="shared" si="68"/>
        <v>712008.5</v>
      </c>
      <c r="G1065" s="21">
        <f t="shared" si="66"/>
        <v>0.33081907894736839</v>
      </c>
      <c r="H1065" s="20">
        <f t="shared" si="69"/>
        <v>1064000</v>
      </c>
      <c r="I1065" s="20">
        <f t="shared" si="67"/>
        <v>351991.5</v>
      </c>
    </row>
    <row r="1066" spans="6:9" x14ac:dyDescent="0.25">
      <c r="F1066" s="20">
        <f t="shared" si="68"/>
        <v>712638.5</v>
      </c>
      <c r="G1066" s="21">
        <f t="shared" si="66"/>
        <v>0.33085586854460092</v>
      </c>
      <c r="H1066" s="20">
        <f t="shared" si="69"/>
        <v>1065000</v>
      </c>
      <c r="I1066" s="20">
        <f t="shared" si="67"/>
        <v>352361.5</v>
      </c>
    </row>
    <row r="1067" spans="6:9" x14ac:dyDescent="0.25">
      <c r="F1067" s="20">
        <f t="shared" si="68"/>
        <v>713268.5</v>
      </c>
      <c r="G1067" s="21">
        <f t="shared" si="66"/>
        <v>0.33089258911819885</v>
      </c>
      <c r="H1067" s="20">
        <f t="shared" si="69"/>
        <v>1066000</v>
      </c>
      <c r="I1067" s="20">
        <f t="shared" si="67"/>
        <v>352731.5</v>
      </c>
    </row>
    <row r="1068" spans="6:9" x14ac:dyDescent="0.25">
      <c r="F1068" s="20">
        <f t="shared" si="68"/>
        <v>713898.5</v>
      </c>
      <c r="G1068" s="21">
        <f t="shared" si="66"/>
        <v>0.33092924086223058</v>
      </c>
      <c r="H1068" s="20">
        <f t="shared" si="69"/>
        <v>1067000</v>
      </c>
      <c r="I1068" s="20">
        <f t="shared" si="67"/>
        <v>353101.5</v>
      </c>
    </row>
    <row r="1069" spans="6:9" x14ac:dyDescent="0.25">
      <c r="F1069" s="20">
        <f t="shared" si="68"/>
        <v>714528.5</v>
      </c>
      <c r="G1069" s="21">
        <f t="shared" si="66"/>
        <v>0.33096582397003743</v>
      </c>
      <c r="H1069" s="20">
        <f t="shared" si="69"/>
        <v>1068000</v>
      </c>
      <c r="I1069" s="20">
        <f t="shared" si="67"/>
        <v>353471.5</v>
      </c>
    </row>
    <row r="1070" spans="6:9" x14ac:dyDescent="0.25">
      <c r="F1070" s="20">
        <f t="shared" si="68"/>
        <v>715158.5</v>
      </c>
      <c r="G1070" s="21">
        <f t="shared" si="66"/>
        <v>0.33100233863423761</v>
      </c>
      <c r="H1070" s="20">
        <f t="shared" si="69"/>
        <v>1069000</v>
      </c>
      <c r="I1070" s="20">
        <f t="shared" si="67"/>
        <v>353841.5</v>
      </c>
    </row>
    <row r="1071" spans="6:9" x14ac:dyDescent="0.25">
      <c r="F1071" s="20">
        <f t="shared" si="68"/>
        <v>715788.5</v>
      </c>
      <c r="G1071" s="21">
        <f t="shared" si="66"/>
        <v>0.33103878504672896</v>
      </c>
      <c r="H1071" s="20">
        <f t="shared" si="69"/>
        <v>1070000</v>
      </c>
      <c r="I1071" s="20">
        <f t="shared" si="67"/>
        <v>354211.5</v>
      </c>
    </row>
    <row r="1072" spans="6:9" x14ac:dyDescent="0.25">
      <c r="F1072" s="20">
        <f t="shared" si="68"/>
        <v>716418.5</v>
      </c>
      <c r="G1072" s="21">
        <f t="shared" si="66"/>
        <v>0.33107516339869281</v>
      </c>
      <c r="H1072" s="20">
        <f t="shared" si="69"/>
        <v>1071000</v>
      </c>
      <c r="I1072" s="20">
        <f t="shared" si="67"/>
        <v>354581.5</v>
      </c>
    </row>
    <row r="1073" spans="6:9" x14ac:dyDescent="0.25">
      <c r="F1073" s="20">
        <f t="shared" si="68"/>
        <v>717048.5</v>
      </c>
      <c r="G1073" s="21">
        <f t="shared" si="66"/>
        <v>0.33111147388059703</v>
      </c>
      <c r="H1073" s="20">
        <f t="shared" si="69"/>
        <v>1072000</v>
      </c>
      <c r="I1073" s="20">
        <f t="shared" si="67"/>
        <v>354951.5</v>
      </c>
    </row>
    <row r="1074" spans="6:9" x14ac:dyDescent="0.25">
      <c r="F1074" s="20">
        <f t="shared" si="68"/>
        <v>717678.5</v>
      </c>
      <c r="G1074" s="21">
        <f t="shared" si="66"/>
        <v>0.33114771668219944</v>
      </c>
      <c r="H1074" s="20">
        <f t="shared" si="69"/>
        <v>1073000</v>
      </c>
      <c r="I1074" s="20">
        <f t="shared" si="67"/>
        <v>355321.5</v>
      </c>
    </row>
    <row r="1075" spans="6:9" x14ac:dyDescent="0.25">
      <c r="F1075" s="20">
        <f t="shared" si="68"/>
        <v>718308.5</v>
      </c>
      <c r="G1075" s="21">
        <f t="shared" si="66"/>
        <v>0.33118389199255122</v>
      </c>
      <c r="H1075" s="20">
        <f t="shared" si="69"/>
        <v>1074000</v>
      </c>
      <c r="I1075" s="20">
        <f t="shared" si="67"/>
        <v>355691.5</v>
      </c>
    </row>
    <row r="1076" spans="6:9" x14ac:dyDescent="0.25">
      <c r="F1076" s="20">
        <f t="shared" si="68"/>
        <v>718938.5</v>
      </c>
      <c r="G1076" s="21">
        <f t="shared" si="66"/>
        <v>0.33122000000000001</v>
      </c>
      <c r="H1076" s="20">
        <f t="shared" si="69"/>
        <v>1075000</v>
      </c>
      <c r="I1076" s="20">
        <f t="shared" si="67"/>
        <v>356061.5</v>
      </c>
    </row>
    <row r="1077" spans="6:9" x14ac:dyDescent="0.25">
      <c r="F1077" s="20">
        <f t="shared" si="68"/>
        <v>719568.5</v>
      </c>
      <c r="G1077" s="21">
        <f t="shared" si="66"/>
        <v>0.33125604089219329</v>
      </c>
      <c r="H1077" s="20">
        <f t="shared" si="69"/>
        <v>1076000</v>
      </c>
      <c r="I1077" s="20">
        <f t="shared" si="67"/>
        <v>356431.5</v>
      </c>
    </row>
    <row r="1078" spans="6:9" x14ac:dyDescent="0.25">
      <c r="F1078" s="20">
        <f t="shared" si="68"/>
        <v>720198.5</v>
      </c>
      <c r="G1078" s="21">
        <f t="shared" si="66"/>
        <v>0.33129201485608173</v>
      </c>
      <c r="H1078" s="20">
        <f t="shared" si="69"/>
        <v>1077000</v>
      </c>
      <c r="I1078" s="20">
        <f t="shared" si="67"/>
        <v>356801.5</v>
      </c>
    </row>
    <row r="1079" spans="6:9" x14ac:dyDescent="0.25">
      <c r="F1079" s="20">
        <f t="shared" si="68"/>
        <v>720828.5</v>
      </c>
      <c r="G1079" s="21">
        <f t="shared" si="66"/>
        <v>0.33132792207792205</v>
      </c>
      <c r="H1079" s="20">
        <f t="shared" si="69"/>
        <v>1078000</v>
      </c>
      <c r="I1079" s="20">
        <f t="shared" si="67"/>
        <v>357171.5</v>
      </c>
    </row>
    <row r="1080" spans="6:9" x14ac:dyDescent="0.25">
      <c r="F1080" s="20">
        <f t="shared" si="68"/>
        <v>721458.5</v>
      </c>
      <c r="G1080" s="21">
        <f t="shared" si="66"/>
        <v>0.33136376274328083</v>
      </c>
      <c r="H1080" s="20">
        <f t="shared" si="69"/>
        <v>1079000</v>
      </c>
      <c r="I1080" s="20">
        <f t="shared" si="67"/>
        <v>357541.5</v>
      </c>
    </row>
    <row r="1081" spans="6:9" x14ac:dyDescent="0.25">
      <c r="F1081" s="20">
        <f t="shared" si="68"/>
        <v>722088.5</v>
      </c>
      <c r="G1081" s="21">
        <f t="shared" si="66"/>
        <v>0.33139953703703706</v>
      </c>
      <c r="H1081" s="20">
        <f t="shared" si="69"/>
        <v>1080000</v>
      </c>
      <c r="I1081" s="20">
        <f t="shared" si="67"/>
        <v>357911.5</v>
      </c>
    </row>
    <row r="1082" spans="6:9" x14ac:dyDescent="0.25">
      <c r="F1082" s="20">
        <f t="shared" si="68"/>
        <v>722718.5</v>
      </c>
      <c r="G1082" s="21">
        <f t="shared" si="66"/>
        <v>0.33143524514338574</v>
      </c>
      <c r="H1082" s="20">
        <f t="shared" si="69"/>
        <v>1081000</v>
      </c>
      <c r="I1082" s="20">
        <f t="shared" si="67"/>
        <v>358281.5</v>
      </c>
    </row>
    <row r="1083" spans="6:9" x14ac:dyDescent="0.25">
      <c r="F1083" s="20">
        <f t="shared" si="68"/>
        <v>723348.5</v>
      </c>
      <c r="G1083" s="21">
        <f t="shared" si="66"/>
        <v>0.33147088724584106</v>
      </c>
      <c r="H1083" s="20">
        <f t="shared" si="69"/>
        <v>1082000</v>
      </c>
      <c r="I1083" s="20">
        <f t="shared" si="67"/>
        <v>358651.5</v>
      </c>
    </row>
    <row r="1084" spans="6:9" x14ac:dyDescent="0.25">
      <c r="F1084" s="20">
        <f t="shared" si="68"/>
        <v>723978.5</v>
      </c>
      <c r="G1084" s="21">
        <f t="shared" si="66"/>
        <v>0.33150646352723917</v>
      </c>
      <c r="H1084" s="20">
        <f t="shared" si="69"/>
        <v>1083000</v>
      </c>
      <c r="I1084" s="20">
        <f t="shared" si="67"/>
        <v>359021.5</v>
      </c>
    </row>
    <row r="1085" spans="6:9" x14ac:dyDescent="0.25">
      <c r="F1085" s="20">
        <f t="shared" si="68"/>
        <v>724608.5</v>
      </c>
      <c r="G1085" s="21">
        <f t="shared" si="66"/>
        <v>0.33154197416974168</v>
      </c>
      <c r="H1085" s="20">
        <f t="shared" si="69"/>
        <v>1084000</v>
      </c>
      <c r="I1085" s="20">
        <f t="shared" si="67"/>
        <v>359391.5</v>
      </c>
    </row>
    <row r="1086" spans="6:9" x14ac:dyDescent="0.25">
      <c r="F1086" s="20">
        <f t="shared" si="68"/>
        <v>725238.5</v>
      </c>
      <c r="G1086" s="21">
        <f t="shared" si="66"/>
        <v>0.3315774193548387</v>
      </c>
      <c r="H1086" s="20">
        <f t="shared" si="69"/>
        <v>1085000</v>
      </c>
      <c r="I1086" s="20">
        <f t="shared" si="67"/>
        <v>359761.5</v>
      </c>
    </row>
    <row r="1087" spans="6:9" x14ac:dyDescent="0.25">
      <c r="F1087" s="20">
        <f t="shared" si="68"/>
        <v>725868.5</v>
      </c>
      <c r="G1087" s="21">
        <f t="shared" si="66"/>
        <v>0.33161279926335174</v>
      </c>
      <c r="H1087" s="20">
        <f t="shared" si="69"/>
        <v>1086000</v>
      </c>
      <c r="I1087" s="20">
        <f t="shared" si="67"/>
        <v>360131.5</v>
      </c>
    </row>
    <row r="1088" spans="6:9" x14ac:dyDescent="0.25">
      <c r="F1088" s="20">
        <f t="shared" si="68"/>
        <v>726498.5</v>
      </c>
      <c r="G1088" s="21">
        <f t="shared" si="66"/>
        <v>0.33164811407543698</v>
      </c>
      <c r="H1088" s="20">
        <f t="shared" si="69"/>
        <v>1087000</v>
      </c>
      <c r="I1088" s="20">
        <f t="shared" si="67"/>
        <v>360501.5</v>
      </c>
    </row>
    <row r="1089" spans="6:9" x14ac:dyDescent="0.25">
      <c r="F1089" s="20">
        <f t="shared" si="68"/>
        <v>727128.5</v>
      </c>
      <c r="G1089" s="21">
        <f t="shared" si="66"/>
        <v>0.33168336397058823</v>
      </c>
      <c r="H1089" s="20">
        <f t="shared" si="69"/>
        <v>1088000</v>
      </c>
      <c r="I1089" s="20">
        <f t="shared" si="67"/>
        <v>360871.5</v>
      </c>
    </row>
    <row r="1090" spans="6:9" x14ac:dyDescent="0.25">
      <c r="F1090" s="20">
        <f t="shared" si="68"/>
        <v>727758.5</v>
      </c>
      <c r="G1090" s="21">
        <f t="shared" si="66"/>
        <v>0.33171854912764004</v>
      </c>
      <c r="H1090" s="20">
        <f t="shared" si="69"/>
        <v>1089000</v>
      </c>
      <c r="I1090" s="20">
        <f t="shared" si="67"/>
        <v>361241.5</v>
      </c>
    </row>
    <row r="1091" spans="6:9" x14ac:dyDescent="0.25">
      <c r="F1091" s="20">
        <f t="shared" si="68"/>
        <v>728388.5</v>
      </c>
      <c r="G1091" s="21">
        <f t="shared" ref="G1091:G1154" si="70">I1091/H1091</f>
        <v>0.33175366972477066</v>
      </c>
      <c r="H1091" s="20">
        <f t="shared" si="69"/>
        <v>1090000</v>
      </c>
      <c r="I1091" s="20">
        <f t="shared" ref="I1091:I1154" si="71">IF(H1091&lt;=C$11,0,(((H1091-C$11)-INDEX(C$3:C$9,MATCH((H1091-C$11),C$3:C$9,1),1))*INDEX(B$3:B$9,MATCH((H1091-C$11),C$3:C$9,1),1))+INDEX(D$3:D$9,MATCH((H1091-C$11),C$3:C$9,1),1))</f>
        <v>361611.5</v>
      </c>
    </row>
    <row r="1092" spans="6:9" x14ac:dyDescent="0.25">
      <c r="F1092" s="20">
        <f t="shared" ref="F1092:F1155" si="72">H1092-I1092</f>
        <v>729018.5</v>
      </c>
      <c r="G1092" s="21">
        <f t="shared" si="70"/>
        <v>0.33178872593950504</v>
      </c>
      <c r="H1092" s="20">
        <f t="shared" ref="H1092:H1155" si="73">H1091+1000</f>
        <v>1091000</v>
      </c>
      <c r="I1092" s="20">
        <f t="shared" si="71"/>
        <v>361981.5</v>
      </c>
    </row>
    <row r="1093" spans="6:9" x14ac:dyDescent="0.25">
      <c r="F1093" s="20">
        <f t="shared" si="72"/>
        <v>729648.5</v>
      </c>
      <c r="G1093" s="21">
        <f t="shared" si="70"/>
        <v>0.33182371794871796</v>
      </c>
      <c r="H1093" s="20">
        <f t="shared" si="73"/>
        <v>1092000</v>
      </c>
      <c r="I1093" s="20">
        <f t="shared" si="71"/>
        <v>362351.5</v>
      </c>
    </row>
    <row r="1094" spans="6:9" x14ac:dyDescent="0.25">
      <c r="F1094" s="20">
        <f t="shared" si="72"/>
        <v>730278.5</v>
      </c>
      <c r="G1094" s="21">
        <f t="shared" si="70"/>
        <v>0.33185864592863679</v>
      </c>
      <c r="H1094" s="20">
        <f t="shared" si="73"/>
        <v>1093000</v>
      </c>
      <c r="I1094" s="20">
        <f t="shared" si="71"/>
        <v>362721.5</v>
      </c>
    </row>
    <row r="1095" spans="6:9" x14ac:dyDescent="0.25">
      <c r="F1095" s="20">
        <f t="shared" si="72"/>
        <v>730908.5</v>
      </c>
      <c r="G1095" s="21">
        <f t="shared" si="70"/>
        <v>0.33189351005484463</v>
      </c>
      <c r="H1095" s="20">
        <f t="shared" si="73"/>
        <v>1094000</v>
      </c>
      <c r="I1095" s="20">
        <f t="shared" si="71"/>
        <v>363091.5</v>
      </c>
    </row>
    <row r="1096" spans="6:9" x14ac:dyDescent="0.25">
      <c r="F1096" s="20">
        <f t="shared" si="72"/>
        <v>731538.5</v>
      </c>
      <c r="G1096" s="21">
        <f t="shared" si="70"/>
        <v>0.33192831050228311</v>
      </c>
      <c r="H1096" s="20">
        <f t="shared" si="73"/>
        <v>1095000</v>
      </c>
      <c r="I1096" s="20">
        <f t="shared" si="71"/>
        <v>363461.5</v>
      </c>
    </row>
    <row r="1097" spans="6:9" x14ac:dyDescent="0.25">
      <c r="F1097" s="20">
        <f t="shared" si="72"/>
        <v>732168.5</v>
      </c>
      <c r="G1097" s="21">
        <f t="shared" si="70"/>
        <v>0.33196304744525545</v>
      </c>
      <c r="H1097" s="20">
        <f t="shared" si="73"/>
        <v>1096000</v>
      </c>
      <c r="I1097" s="20">
        <f t="shared" si="71"/>
        <v>363831.5</v>
      </c>
    </row>
    <row r="1098" spans="6:9" x14ac:dyDescent="0.25">
      <c r="F1098" s="20">
        <f t="shared" si="72"/>
        <v>732798.5</v>
      </c>
      <c r="G1098" s="21">
        <f t="shared" si="70"/>
        <v>0.33199772105742936</v>
      </c>
      <c r="H1098" s="20">
        <f t="shared" si="73"/>
        <v>1097000</v>
      </c>
      <c r="I1098" s="20">
        <f t="shared" si="71"/>
        <v>364201.5</v>
      </c>
    </row>
    <row r="1099" spans="6:9" x14ac:dyDescent="0.25">
      <c r="F1099" s="20">
        <f t="shared" si="72"/>
        <v>733428.5</v>
      </c>
      <c r="G1099" s="21">
        <f t="shared" si="70"/>
        <v>0.3320323315118397</v>
      </c>
      <c r="H1099" s="20">
        <f t="shared" si="73"/>
        <v>1098000</v>
      </c>
      <c r="I1099" s="20">
        <f t="shared" si="71"/>
        <v>364571.5</v>
      </c>
    </row>
    <row r="1100" spans="6:9" x14ac:dyDescent="0.25">
      <c r="F1100" s="20">
        <f t="shared" si="72"/>
        <v>734058.5</v>
      </c>
      <c r="G1100" s="21">
        <f t="shared" si="70"/>
        <v>0.33206687898089171</v>
      </c>
      <c r="H1100" s="20">
        <f t="shared" si="73"/>
        <v>1099000</v>
      </c>
      <c r="I1100" s="20">
        <f t="shared" si="71"/>
        <v>364941.5</v>
      </c>
    </row>
    <row r="1101" spans="6:9" x14ac:dyDescent="0.25">
      <c r="F1101" s="20">
        <f t="shared" si="72"/>
        <v>734688.5</v>
      </c>
      <c r="G1101" s="21">
        <f t="shared" si="70"/>
        <v>0.33210136363636361</v>
      </c>
      <c r="H1101" s="20">
        <f t="shared" si="73"/>
        <v>1100000</v>
      </c>
      <c r="I1101" s="20">
        <f t="shared" si="71"/>
        <v>365311.5</v>
      </c>
    </row>
    <row r="1102" spans="6:9" x14ac:dyDescent="0.25">
      <c r="F1102" s="20">
        <f t="shared" si="72"/>
        <v>735318.5</v>
      </c>
      <c r="G1102" s="21">
        <f t="shared" si="70"/>
        <v>0.33213578564940965</v>
      </c>
      <c r="H1102" s="20">
        <f t="shared" si="73"/>
        <v>1101000</v>
      </c>
      <c r="I1102" s="20">
        <f t="shared" si="71"/>
        <v>365681.5</v>
      </c>
    </row>
    <row r="1103" spans="6:9" x14ac:dyDescent="0.25">
      <c r="F1103" s="20">
        <f t="shared" si="72"/>
        <v>735948.5</v>
      </c>
      <c r="G1103" s="21">
        <f t="shared" si="70"/>
        <v>0.33217014519056259</v>
      </c>
      <c r="H1103" s="20">
        <f t="shared" si="73"/>
        <v>1102000</v>
      </c>
      <c r="I1103" s="20">
        <f t="shared" si="71"/>
        <v>366051.5</v>
      </c>
    </row>
    <row r="1104" spans="6:9" x14ac:dyDescent="0.25">
      <c r="F1104" s="20">
        <f t="shared" si="72"/>
        <v>736578.5</v>
      </c>
      <c r="G1104" s="21">
        <f t="shared" si="70"/>
        <v>0.33220444242973707</v>
      </c>
      <c r="H1104" s="20">
        <f t="shared" si="73"/>
        <v>1103000</v>
      </c>
      <c r="I1104" s="20">
        <f t="shared" si="71"/>
        <v>366421.5</v>
      </c>
    </row>
    <row r="1105" spans="6:9" x14ac:dyDescent="0.25">
      <c r="F1105" s="20">
        <f t="shared" si="72"/>
        <v>737208.5</v>
      </c>
      <c r="G1105" s="21">
        <f t="shared" si="70"/>
        <v>0.33223867753623187</v>
      </c>
      <c r="H1105" s="20">
        <f t="shared" si="73"/>
        <v>1104000</v>
      </c>
      <c r="I1105" s="20">
        <f t="shared" si="71"/>
        <v>366791.5</v>
      </c>
    </row>
    <row r="1106" spans="6:9" x14ac:dyDescent="0.25">
      <c r="F1106" s="20">
        <f t="shared" si="72"/>
        <v>737838.5</v>
      </c>
      <c r="G1106" s="21">
        <f t="shared" si="70"/>
        <v>0.33227285067873302</v>
      </c>
      <c r="H1106" s="20">
        <f t="shared" si="73"/>
        <v>1105000</v>
      </c>
      <c r="I1106" s="20">
        <f t="shared" si="71"/>
        <v>367161.5</v>
      </c>
    </row>
    <row r="1107" spans="6:9" x14ac:dyDescent="0.25">
      <c r="F1107" s="20">
        <f t="shared" si="72"/>
        <v>738468.5</v>
      </c>
      <c r="G1107" s="21">
        <f t="shared" si="70"/>
        <v>0.33230696202531645</v>
      </c>
      <c r="H1107" s="20">
        <f t="shared" si="73"/>
        <v>1106000</v>
      </c>
      <c r="I1107" s="20">
        <f t="shared" si="71"/>
        <v>367531.5</v>
      </c>
    </row>
    <row r="1108" spans="6:9" x14ac:dyDescent="0.25">
      <c r="F1108" s="20">
        <f t="shared" si="72"/>
        <v>739098.5</v>
      </c>
      <c r="G1108" s="21">
        <f t="shared" si="70"/>
        <v>0.33234101174345076</v>
      </c>
      <c r="H1108" s="20">
        <f t="shared" si="73"/>
        <v>1107000</v>
      </c>
      <c r="I1108" s="20">
        <f t="shared" si="71"/>
        <v>367901.5</v>
      </c>
    </row>
    <row r="1109" spans="6:9" x14ac:dyDescent="0.25">
      <c r="F1109" s="20">
        <f t="shared" si="72"/>
        <v>739728.5</v>
      </c>
      <c r="G1109" s="21">
        <f t="shared" si="70"/>
        <v>0.33237499999999998</v>
      </c>
      <c r="H1109" s="20">
        <f t="shared" si="73"/>
        <v>1108000</v>
      </c>
      <c r="I1109" s="20">
        <f t="shared" si="71"/>
        <v>368271.5</v>
      </c>
    </row>
    <row r="1110" spans="6:9" x14ac:dyDescent="0.25">
      <c r="F1110" s="20">
        <f t="shared" si="72"/>
        <v>740358.5</v>
      </c>
      <c r="G1110" s="21">
        <f t="shared" si="70"/>
        <v>0.33240892696122631</v>
      </c>
      <c r="H1110" s="20">
        <f t="shared" si="73"/>
        <v>1109000</v>
      </c>
      <c r="I1110" s="20">
        <f t="shared" si="71"/>
        <v>368641.5</v>
      </c>
    </row>
    <row r="1111" spans="6:9" x14ac:dyDescent="0.25">
      <c r="F1111" s="20">
        <f t="shared" si="72"/>
        <v>740988.5</v>
      </c>
      <c r="G1111" s="21">
        <f t="shared" si="70"/>
        <v>0.33244279279279282</v>
      </c>
      <c r="H1111" s="20">
        <f t="shared" si="73"/>
        <v>1110000</v>
      </c>
      <c r="I1111" s="20">
        <f t="shared" si="71"/>
        <v>369011.5</v>
      </c>
    </row>
    <row r="1112" spans="6:9" x14ac:dyDescent="0.25">
      <c r="F1112" s="20">
        <f t="shared" si="72"/>
        <v>741618.5</v>
      </c>
      <c r="G1112" s="21">
        <f t="shared" si="70"/>
        <v>0.33247659765976595</v>
      </c>
      <c r="H1112" s="20">
        <f t="shared" si="73"/>
        <v>1111000</v>
      </c>
      <c r="I1112" s="20">
        <f t="shared" si="71"/>
        <v>369381.5</v>
      </c>
    </row>
    <row r="1113" spans="6:9" x14ac:dyDescent="0.25">
      <c r="F1113" s="20">
        <f t="shared" si="72"/>
        <v>742248.5</v>
      </c>
      <c r="G1113" s="21">
        <f t="shared" si="70"/>
        <v>0.3325103417266187</v>
      </c>
      <c r="H1113" s="20">
        <f t="shared" si="73"/>
        <v>1112000</v>
      </c>
      <c r="I1113" s="20">
        <f t="shared" si="71"/>
        <v>369751.5</v>
      </c>
    </row>
    <row r="1114" spans="6:9" x14ac:dyDescent="0.25">
      <c r="F1114" s="20">
        <f t="shared" si="72"/>
        <v>742878.5</v>
      </c>
      <c r="G1114" s="21">
        <f t="shared" si="70"/>
        <v>0.33254402515723269</v>
      </c>
      <c r="H1114" s="20">
        <f t="shared" si="73"/>
        <v>1113000</v>
      </c>
      <c r="I1114" s="20">
        <f t="shared" si="71"/>
        <v>370121.5</v>
      </c>
    </row>
    <row r="1115" spans="6:9" x14ac:dyDescent="0.25">
      <c r="F1115" s="20">
        <f t="shared" si="72"/>
        <v>743508.5</v>
      </c>
      <c r="G1115" s="21">
        <f t="shared" si="70"/>
        <v>0.33257764811490126</v>
      </c>
      <c r="H1115" s="20">
        <f t="shared" si="73"/>
        <v>1114000</v>
      </c>
      <c r="I1115" s="20">
        <f t="shared" si="71"/>
        <v>370491.5</v>
      </c>
    </row>
    <row r="1116" spans="6:9" x14ac:dyDescent="0.25">
      <c r="F1116" s="20">
        <f t="shared" si="72"/>
        <v>744138.5</v>
      </c>
      <c r="G1116" s="21">
        <f t="shared" si="70"/>
        <v>0.33261121076233185</v>
      </c>
      <c r="H1116" s="20">
        <f t="shared" si="73"/>
        <v>1115000</v>
      </c>
      <c r="I1116" s="20">
        <f t="shared" si="71"/>
        <v>370861.5</v>
      </c>
    </row>
    <row r="1117" spans="6:9" x14ac:dyDescent="0.25">
      <c r="F1117" s="20">
        <f t="shared" si="72"/>
        <v>744768.5</v>
      </c>
      <c r="G1117" s="21">
        <f t="shared" si="70"/>
        <v>0.33264471326164874</v>
      </c>
      <c r="H1117" s="20">
        <f t="shared" si="73"/>
        <v>1116000</v>
      </c>
      <c r="I1117" s="20">
        <f t="shared" si="71"/>
        <v>371231.5</v>
      </c>
    </row>
    <row r="1118" spans="6:9" x14ac:dyDescent="0.25">
      <c r="F1118" s="20">
        <f t="shared" si="72"/>
        <v>745398.5</v>
      </c>
      <c r="G1118" s="21">
        <f t="shared" si="70"/>
        <v>0.33267815577439569</v>
      </c>
      <c r="H1118" s="20">
        <f t="shared" si="73"/>
        <v>1117000</v>
      </c>
      <c r="I1118" s="20">
        <f t="shared" si="71"/>
        <v>371601.5</v>
      </c>
    </row>
    <row r="1119" spans="6:9" x14ac:dyDescent="0.25">
      <c r="F1119" s="20">
        <f t="shared" si="72"/>
        <v>746028.5</v>
      </c>
      <c r="G1119" s="21">
        <f t="shared" si="70"/>
        <v>0.33271153846153845</v>
      </c>
      <c r="H1119" s="20">
        <f t="shared" si="73"/>
        <v>1118000</v>
      </c>
      <c r="I1119" s="20">
        <f t="shared" si="71"/>
        <v>371971.5</v>
      </c>
    </row>
    <row r="1120" spans="6:9" x14ac:dyDescent="0.25">
      <c r="F1120" s="20">
        <f t="shared" si="72"/>
        <v>746658.5</v>
      </c>
      <c r="G1120" s="21">
        <f t="shared" si="70"/>
        <v>0.33274486148346738</v>
      </c>
      <c r="H1120" s="20">
        <f t="shared" si="73"/>
        <v>1119000</v>
      </c>
      <c r="I1120" s="20">
        <f t="shared" si="71"/>
        <v>372341.5</v>
      </c>
    </row>
    <row r="1121" spans="6:9" x14ac:dyDescent="0.25">
      <c r="F1121" s="20">
        <f t="shared" si="72"/>
        <v>747288.5</v>
      </c>
      <c r="G1121" s="21">
        <f t="shared" si="70"/>
        <v>0.33277812499999998</v>
      </c>
      <c r="H1121" s="20">
        <f t="shared" si="73"/>
        <v>1120000</v>
      </c>
      <c r="I1121" s="20">
        <f t="shared" si="71"/>
        <v>372711.5</v>
      </c>
    </row>
    <row r="1122" spans="6:9" x14ac:dyDescent="0.25">
      <c r="F1122" s="20">
        <f t="shared" si="72"/>
        <v>747918.5</v>
      </c>
      <c r="G1122" s="21">
        <f t="shared" si="70"/>
        <v>0.33281132917038359</v>
      </c>
      <c r="H1122" s="20">
        <f t="shared" si="73"/>
        <v>1121000</v>
      </c>
      <c r="I1122" s="20">
        <f t="shared" si="71"/>
        <v>373081.5</v>
      </c>
    </row>
    <row r="1123" spans="6:9" x14ac:dyDescent="0.25">
      <c r="F1123" s="20">
        <f t="shared" si="72"/>
        <v>748548.5</v>
      </c>
      <c r="G1123" s="21">
        <f t="shared" si="70"/>
        <v>0.33284447415329771</v>
      </c>
      <c r="H1123" s="20">
        <f t="shared" si="73"/>
        <v>1122000</v>
      </c>
      <c r="I1123" s="20">
        <f t="shared" si="71"/>
        <v>373451.5</v>
      </c>
    </row>
    <row r="1124" spans="6:9" x14ac:dyDescent="0.25">
      <c r="F1124" s="20">
        <f t="shared" si="72"/>
        <v>749178.5</v>
      </c>
      <c r="G1124" s="21">
        <f t="shared" si="70"/>
        <v>0.33287756010685665</v>
      </c>
      <c r="H1124" s="20">
        <f t="shared" si="73"/>
        <v>1123000</v>
      </c>
      <c r="I1124" s="20">
        <f t="shared" si="71"/>
        <v>373821.5</v>
      </c>
    </row>
    <row r="1125" spans="6:9" x14ac:dyDescent="0.25">
      <c r="F1125" s="20">
        <f t="shared" si="72"/>
        <v>749808.5</v>
      </c>
      <c r="G1125" s="21">
        <f t="shared" si="70"/>
        <v>0.33291058718861211</v>
      </c>
      <c r="H1125" s="20">
        <f t="shared" si="73"/>
        <v>1124000</v>
      </c>
      <c r="I1125" s="20">
        <f t="shared" si="71"/>
        <v>374191.5</v>
      </c>
    </row>
    <row r="1126" spans="6:9" x14ac:dyDescent="0.25">
      <c r="F1126" s="20">
        <f t="shared" si="72"/>
        <v>750438.5</v>
      </c>
      <c r="G1126" s="21">
        <f t="shared" si="70"/>
        <v>0.33294355555555555</v>
      </c>
      <c r="H1126" s="20">
        <f t="shared" si="73"/>
        <v>1125000</v>
      </c>
      <c r="I1126" s="20">
        <f t="shared" si="71"/>
        <v>374561.5</v>
      </c>
    </row>
    <row r="1127" spans="6:9" x14ac:dyDescent="0.25">
      <c r="F1127" s="20">
        <f t="shared" si="72"/>
        <v>751068.5</v>
      </c>
      <c r="G1127" s="21">
        <f t="shared" si="70"/>
        <v>0.33297646536412079</v>
      </c>
      <c r="H1127" s="20">
        <f t="shared" si="73"/>
        <v>1126000</v>
      </c>
      <c r="I1127" s="20">
        <f t="shared" si="71"/>
        <v>374931.5</v>
      </c>
    </row>
    <row r="1128" spans="6:9" x14ac:dyDescent="0.25">
      <c r="F1128" s="20">
        <f t="shared" si="72"/>
        <v>751698.5</v>
      </c>
      <c r="G1128" s="21">
        <f t="shared" si="70"/>
        <v>0.33300931677018636</v>
      </c>
      <c r="H1128" s="20">
        <f t="shared" si="73"/>
        <v>1127000</v>
      </c>
      <c r="I1128" s="20">
        <f t="shared" si="71"/>
        <v>375301.5</v>
      </c>
    </row>
    <row r="1129" spans="6:9" x14ac:dyDescent="0.25">
      <c r="F1129" s="20">
        <f t="shared" si="72"/>
        <v>752328.5</v>
      </c>
      <c r="G1129" s="21">
        <f t="shared" si="70"/>
        <v>0.33304210992907801</v>
      </c>
      <c r="H1129" s="20">
        <f t="shared" si="73"/>
        <v>1128000</v>
      </c>
      <c r="I1129" s="20">
        <f t="shared" si="71"/>
        <v>375671.5</v>
      </c>
    </row>
    <row r="1130" spans="6:9" x14ac:dyDescent="0.25">
      <c r="F1130" s="20">
        <f t="shared" si="72"/>
        <v>752958.5</v>
      </c>
      <c r="G1130" s="21">
        <f t="shared" si="70"/>
        <v>0.33307484499557133</v>
      </c>
      <c r="H1130" s="20">
        <f t="shared" si="73"/>
        <v>1129000</v>
      </c>
      <c r="I1130" s="20">
        <f t="shared" si="71"/>
        <v>376041.5</v>
      </c>
    </row>
    <row r="1131" spans="6:9" x14ac:dyDescent="0.25">
      <c r="F1131" s="20">
        <f t="shared" si="72"/>
        <v>753588.5</v>
      </c>
      <c r="G1131" s="21">
        <f t="shared" si="70"/>
        <v>0.33310752212389383</v>
      </c>
      <c r="H1131" s="20">
        <f t="shared" si="73"/>
        <v>1130000</v>
      </c>
      <c r="I1131" s="20">
        <f t="shared" si="71"/>
        <v>376411.5</v>
      </c>
    </row>
    <row r="1132" spans="6:9" x14ac:dyDescent="0.25">
      <c r="F1132" s="20">
        <f t="shared" si="72"/>
        <v>754218.5</v>
      </c>
      <c r="G1132" s="21">
        <f t="shared" si="70"/>
        <v>0.33314014146772769</v>
      </c>
      <c r="H1132" s="20">
        <f t="shared" si="73"/>
        <v>1131000</v>
      </c>
      <c r="I1132" s="20">
        <f t="shared" si="71"/>
        <v>376781.5</v>
      </c>
    </row>
    <row r="1133" spans="6:9" x14ac:dyDescent="0.25">
      <c r="F1133" s="20">
        <f t="shared" si="72"/>
        <v>754848.5</v>
      </c>
      <c r="G1133" s="21">
        <f t="shared" si="70"/>
        <v>0.33317270318021203</v>
      </c>
      <c r="H1133" s="20">
        <f t="shared" si="73"/>
        <v>1132000</v>
      </c>
      <c r="I1133" s="20">
        <f t="shared" si="71"/>
        <v>377151.5</v>
      </c>
    </row>
    <row r="1134" spans="6:9" x14ac:dyDescent="0.25">
      <c r="F1134" s="20">
        <f t="shared" si="72"/>
        <v>755478.5</v>
      </c>
      <c r="G1134" s="21">
        <f t="shared" si="70"/>
        <v>0.33320520741394527</v>
      </c>
      <c r="H1134" s="20">
        <f t="shared" si="73"/>
        <v>1133000</v>
      </c>
      <c r="I1134" s="20">
        <f t="shared" si="71"/>
        <v>377521.5</v>
      </c>
    </row>
    <row r="1135" spans="6:9" x14ac:dyDescent="0.25">
      <c r="F1135" s="20">
        <f t="shared" si="72"/>
        <v>756108.5</v>
      </c>
      <c r="G1135" s="21">
        <f t="shared" si="70"/>
        <v>0.33323765432098768</v>
      </c>
      <c r="H1135" s="20">
        <f t="shared" si="73"/>
        <v>1134000</v>
      </c>
      <c r="I1135" s="20">
        <f t="shared" si="71"/>
        <v>377891.5</v>
      </c>
    </row>
    <row r="1136" spans="6:9" x14ac:dyDescent="0.25">
      <c r="F1136" s="20">
        <f t="shared" si="72"/>
        <v>756738.5</v>
      </c>
      <c r="G1136" s="21">
        <f t="shared" si="70"/>
        <v>0.33327004405286342</v>
      </c>
      <c r="H1136" s="20">
        <f t="shared" si="73"/>
        <v>1135000</v>
      </c>
      <c r="I1136" s="20">
        <f t="shared" si="71"/>
        <v>378261.5</v>
      </c>
    </row>
    <row r="1137" spans="6:9" x14ac:dyDescent="0.25">
      <c r="F1137" s="20">
        <f t="shared" si="72"/>
        <v>757368.5</v>
      </c>
      <c r="G1137" s="21">
        <f t="shared" si="70"/>
        <v>0.3333023767605634</v>
      </c>
      <c r="H1137" s="20">
        <f t="shared" si="73"/>
        <v>1136000</v>
      </c>
      <c r="I1137" s="20">
        <f t="shared" si="71"/>
        <v>378631.5</v>
      </c>
    </row>
    <row r="1138" spans="6:9" x14ac:dyDescent="0.25">
      <c r="F1138" s="20">
        <f t="shared" si="72"/>
        <v>757998.5</v>
      </c>
      <c r="G1138" s="21">
        <f t="shared" si="70"/>
        <v>0.33333465259454703</v>
      </c>
      <c r="H1138" s="20">
        <f t="shared" si="73"/>
        <v>1137000</v>
      </c>
      <c r="I1138" s="20">
        <f t="shared" si="71"/>
        <v>379001.5</v>
      </c>
    </row>
    <row r="1139" spans="6:9" x14ac:dyDescent="0.25">
      <c r="F1139" s="20">
        <f t="shared" si="72"/>
        <v>758628.5</v>
      </c>
      <c r="G1139" s="21">
        <f t="shared" si="70"/>
        <v>0.33336687170474516</v>
      </c>
      <c r="H1139" s="20">
        <f t="shared" si="73"/>
        <v>1138000</v>
      </c>
      <c r="I1139" s="20">
        <f t="shared" si="71"/>
        <v>379371.5</v>
      </c>
    </row>
    <row r="1140" spans="6:9" x14ac:dyDescent="0.25">
      <c r="F1140" s="20">
        <f t="shared" si="72"/>
        <v>759258.5</v>
      </c>
      <c r="G1140" s="21">
        <f t="shared" si="70"/>
        <v>0.33339903424056189</v>
      </c>
      <c r="H1140" s="20">
        <f t="shared" si="73"/>
        <v>1139000</v>
      </c>
      <c r="I1140" s="20">
        <f t="shared" si="71"/>
        <v>379741.5</v>
      </c>
    </row>
    <row r="1141" spans="6:9" x14ac:dyDescent="0.25">
      <c r="F1141" s="20">
        <f t="shared" si="72"/>
        <v>759888.5</v>
      </c>
      <c r="G1141" s="21">
        <f t="shared" si="70"/>
        <v>0.33343114035087718</v>
      </c>
      <c r="H1141" s="20">
        <f t="shared" si="73"/>
        <v>1140000</v>
      </c>
      <c r="I1141" s="20">
        <f t="shared" si="71"/>
        <v>380111.5</v>
      </c>
    </row>
    <row r="1142" spans="6:9" x14ac:dyDescent="0.25">
      <c r="F1142" s="20">
        <f t="shared" si="72"/>
        <v>760518.5</v>
      </c>
      <c r="G1142" s="21">
        <f t="shared" si="70"/>
        <v>0.33346319018404907</v>
      </c>
      <c r="H1142" s="20">
        <f t="shared" si="73"/>
        <v>1141000</v>
      </c>
      <c r="I1142" s="20">
        <f t="shared" si="71"/>
        <v>380481.5</v>
      </c>
    </row>
    <row r="1143" spans="6:9" x14ac:dyDescent="0.25">
      <c r="F1143" s="20">
        <f t="shared" si="72"/>
        <v>761148.5</v>
      </c>
      <c r="G1143" s="21">
        <f t="shared" si="70"/>
        <v>0.33349518388791594</v>
      </c>
      <c r="H1143" s="20">
        <f t="shared" si="73"/>
        <v>1142000</v>
      </c>
      <c r="I1143" s="20">
        <f t="shared" si="71"/>
        <v>380851.5</v>
      </c>
    </row>
    <row r="1144" spans="6:9" x14ac:dyDescent="0.25">
      <c r="F1144" s="20">
        <f t="shared" si="72"/>
        <v>761778.5</v>
      </c>
      <c r="G1144" s="21">
        <f t="shared" si="70"/>
        <v>0.33352712160979875</v>
      </c>
      <c r="H1144" s="20">
        <f t="shared" si="73"/>
        <v>1143000</v>
      </c>
      <c r="I1144" s="20">
        <f t="shared" si="71"/>
        <v>381221.5</v>
      </c>
    </row>
    <row r="1145" spans="6:9" x14ac:dyDescent="0.25">
      <c r="F1145" s="20">
        <f t="shared" si="72"/>
        <v>762408.5</v>
      </c>
      <c r="G1145" s="21">
        <f t="shared" si="70"/>
        <v>0.33355900349650347</v>
      </c>
      <c r="H1145" s="20">
        <f t="shared" si="73"/>
        <v>1144000</v>
      </c>
      <c r="I1145" s="20">
        <f t="shared" si="71"/>
        <v>381591.5</v>
      </c>
    </row>
    <row r="1146" spans="6:9" x14ac:dyDescent="0.25">
      <c r="F1146" s="20">
        <f t="shared" si="72"/>
        <v>763038.5</v>
      </c>
      <c r="G1146" s="21">
        <f t="shared" si="70"/>
        <v>0.33359082969432313</v>
      </c>
      <c r="H1146" s="20">
        <f t="shared" si="73"/>
        <v>1145000</v>
      </c>
      <c r="I1146" s="20">
        <f t="shared" si="71"/>
        <v>381961.5</v>
      </c>
    </row>
    <row r="1147" spans="6:9" x14ac:dyDescent="0.25">
      <c r="F1147" s="20">
        <f t="shared" si="72"/>
        <v>763668.5</v>
      </c>
      <c r="G1147" s="21">
        <f t="shared" si="70"/>
        <v>0.33362260034904012</v>
      </c>
      <c r="H1147" s="20">
        <f t="shared" si="73"/>
        <v>1146000</v>
      </c>
      <c r="I1147" s="20">
        <f t="shared" si="71"/>
        <v>382331.5</v>
      </c>
    </row>
    <row r="1148" spans="6:9" x14ac:dyDescent="0.25">
      <c r="F1148" s="20">
        <f t="shared" si="72"/>
        <v>764298.5</v>
      </c>
      <c r="G1148" s="21">
        <f t="shared" si="70"/>
        <v>0.33365431560592851</v>
      </c>
      <c r="H1148" s="20">
        <f t="shared" si="73"/>
        <v>1147000</v>
      </c>
      <c r="I1148" s="20">
        <f t="shared" si="71"/>
        <v>382701.5</v>
      </c>
    </row>
    <row r="1149" spans="6:9" x14ac:dyDescent="0.25">
      <c r="F1149" s="20">
        <f t="shared" si="72"/>
        <v>764928.5</v>
      </c>
      <c r="G1149" s="21">
        <f t="shared" si="70"/>
        <v>0.3336859756097561</v>
      </c>
      <c r="H1149" s="20">
        <f t="shared" si="73"/>
        <v>1148000</v>
      </c>
      <c r="I1149" s="20">
        <f t="shared" si="71"/>
        <v>383071.5</v>
      </c>
    </row>
    <row r="1150" spans="6:9" x14ac:dyDescent="0.25">
      <c r="F1150" s="20">
        <f t="shared" si="72"/>
        <v>765558.5</v>
      </c>
      <c r="G1150" s="21">
        <f t="shared" si="70"/>
        <v>0.33371758050478678</v>
      </c>
      <c r="H1150" s="20">
        <f t="shared" si="73"/>
        <v>1149000</v>
      </c>
      <c r="I1150" s="20">
        <f t="shared" si="71"/>
        <v>383441.5</v>
      </c>
    </row>
    <row r="1151" spans="6:9" x14ac:dyDescent="0.25">
      <c r="F1151" s="20">
        <f t="shared" si="72"/>
        <v>766188.5</v>
      </c>
      <c r="G1151" s="21">
        <f t="shared" si="70"/>
        <v>0.3337491304347826</v>
      </c>
      <c r="H1151" s="20">
        <f t="shared" si="73"/>
        <v>1150000</v>
      </c>
      <c r="I1151" s="20">
        <f t="shared" si="71"/>
        <v>383811.5</v>
      </c>
    </row>
    <row r="1152" spans="6:9" x14ac:dyDescent="0.25">
      <c r="F1152" s="20">
        <f t="shared" si="72"/>
        <v>766818.5</v>
      </c>
      <c r="G1152" s="21">
        <f t="shared" si="70"/>
        <v>0.33378062554300608</v>
      </c>
      <c r="H1152" s="20">
        <f t="shared" si="73"/>
        <v>1151000</v>
      </c>
      <c r="I1152" s="20">
        <f t="shared" si="71"/>
        <v>384181.5</v>
      </c>
    </row>
    <row r="1153" spans="6:9" x14ac:dyDescent="0.25">
      <c r="F1153" s="20">
        <f t="shared" si="72"/>
        <v>767448.5</v>
      </c>
      <c r="G1153" s="21">
        <f t="shared" si="70"/>
        <v>0.33381206597222224</v>
      </c>
      <c r="H1153" s="20">
        <f t="shared" si="73"/>
        <v>1152000</v>
      </c>
      <c r="I1153" s="20">
        <f t="shared" si="71"/>
        <v>384551.5</v>
      </c>
    </row>
    <row r="1154" spans="6:9" x14ac:dyDescent="0.25">
      <c r="F1154" s="20">
        <f t="shared" si="72"/>
        <v>768078.5</v>
      </c>
      <c r="G1154" s="21">
        <f t="shared" si="70"/>
        <v>0.33384345186470077</v>
      </c>
      <c r="H1154" s="20">
        <f t="shared" si="73"/>
        <v>1153000</v>
      </c>
      <c r="I1154" s="20">
        <f t="shared" si="71"/>
        <v>384921.5</v>
      </c>
    </row>
    <row r="1155" spans="6:9" x14ac:dyDescent="0.25">
      <c r="F1155" s="20">
        <f t="shared" si="72"/>
        <v>768708.5</v>
      </c>
      <c r="G1155" s="21">
        <f t="shared" ref="G1155:G1218" si="74">I1155/H1155</f>
        <v>0.33387478336221837</v>
      </c>
      <c r="H1155" s="20">
        <f t="shared" si="73"/>
        <v>1154000</v>
      </c>
      <c r="I1155" s="20">
        <f t="shared" ref="I1155:I1218" si="75">IF(H1155&lt;=C$11,0,(((H1155-C$11)-INDEX(C$3:C$9,MATCH((H1155-C$11),C$3:C$9,1),1))*INDEX(B$3:B$9,MATCH((H1155-C$11),C$3:C$9,1),1))+INDEX(D$3:D$9,MATCH((H1155-C$11),C$3:C$9,1),1))</f>
        <v>385291.5</v>
      </c>
    </row>
    <row r="1156" spans="6:9" x14ac:dyDescent="0.25">
      <c r="F1156" s="20">
        <f t="shared" ref="F1156:F1219" si="76">H1156-I1156</f>
        <v>769338.5</v>
      </c>
      <c r="G1156" s="21">
        <f t="shared" si="74"/>
        <v>0.3339060606060606</v>
      </c>
      <c r="H1156" s="20">
        <f t="shared" ref="H1156:H1219" si="77">H1155+1000</f>
        <v>1155000</v>
      </c>
      <c r="I1156" s="20">
        <f t="shared" si="75"/>
        <v>385661.5</v>
      </c>
    </row>
    <row r="1157" spans="6:9" x14ac:dyDescent="0.25">
      <c r="F1157" s="20">
        <f t="shared" si="76"/>
        <v>769968.5</v>
      </c>
      <c r="G1157" s="21">
        <f t="shared" si="74"/>
        <v>0.33393728373702425</v>
      </c>
      <c r="H1157" s="20">
        <f t="shared" si="77"/>
        <v>1156000</v>
      </c>
      <c r="I1157" s="20">
        <f t="shared" si="75"/>
        <v>386031.5</v>
      </c>
    </row>
    <row r="1158" spans="6:9" x14ac:dyDescent="0.25">
      <c r="F1158" s="20">
        <f t="shared" si="76"/>
        <v>770598.5</v>
      </c>
      <c r="G1158" s="21">
        <f t="shared" si="74"/>
        <v>0.33396845289541921</v>
      </c>
      <c r="H1158" s="20">
        <f t="shared" si="77"/>
        <v>1157000</v>
      </c>
      <c r="I1158" s="20">
        <f t="shared" si="75"/>
        <v>386401.5</v>
      </c>
    </row>
    <row r="1159" spans="6:9" x14ac:dyDescent="0.25">
      <c r="F1159" s="20">
        <f t="shared" si="76"/>
        <v>771228.5</v>
      </c>
      <c r="G1159" s="21">
        <f t="shared" si="74"/>
        <v>0.3339995682210708</v>
      </c>
      <c r="H1159" s="20">
        <f t="shared" si="77"/>
        <v>1158000</v>
      </c>
      <c r="I1159" s="20">
        <f t="shared" si="75"/>
        <v>386771.5</v>
      </c>
    </row>
    <row r="1160" spans="6:9" x14ac:dyDescent="0.25">
      <c r="F1160" s="20">
        <f t="shared" si="76"/>
        <v>771858.5</v>
      </c>
      <c r="G1160" s="21">
        <f t="shared" si="74"/>
        <v>0.33403062985332183</v>
      </c>
      <c r="H1160" s="20">
        <f t="shared" si="77"/>
        <v>1159000</v>
      </c>
      <c r="I1160" s="20">
        <f t="shared" si="75"/>
        <v>387141.5</v>
      </c>
    </row>
    <row r="1161" spans="6:9" x14ac:dyDescent="0.25">
      <c r="F1161" s="20">
        <f t="shared" si="76"/>
        <v>772488.5</v>
      </c>
      <c r="G1161" s="21">
        <f t="shared" si="74"/>
        <v>0.33406163793103449</v>
      </c>
      <c r="H1161" s="20">
        <f t="shared" si="77"/>
        <v>1160000</v>
      </c>
      <c r="I1161" s="20">
        <f t="shared" si="75"/>
        <v>387511.5</v>
      </c>
    </row>
    <row r="1162" spans="6:9" x14ac:dyDescent="0.25">
      <c r="F1162" s="20">
        <f t="shared" si="76"/>
        <v>773118.5</v>
      </c>
      <c r="G1162" s="21">
        <f t="shared" si="74"/>
        <v>0.33409259259259261</v>
      </c>
      <c r="H1162" s="20">
        <f t="shared" si="77"/>
        <v>1161000</v>
      </c>
      <c r="I1162" s="20">
        <f t="shared" si="75"/>
        <v>387881.5</v>
      </c>
    </row>
    <row r="1163" spans="6:9" x14ac:dyDescent="0.25">
      <c r="F1163" s="20">
        <f t="shared" si="76"/>
        <v>773748.5</v>
      </c>
      <c r="G1163" s="21">
        <f t="shared" si="74"/>
        <v>0.33412349397590363</v>
      </c>
      <c r="H1163" s="20">
        <f t="shared" si="77"/>
        <v>1162000</v>
      </c>
      <c r="I1163" s="20">
        <f t="shared" si="75"/>
        <v>388251.5</v>
      </c>
    </row>
    <row r="1164" spans="6:9" x14ac:dyDescent="0.25">
      <c r="F1164" s="20">
        <f t="shared" si="76"/>
        <v>774378.5</v>
      </c>
      <c r="G1164" s="21">
        <f t="shared" si="74"/>
        <v>0.33415434221840068</v>
      </c>
      <c r="H1164" s="20">
        <f t="shared" si="77"/>
        <v>1163000</v>
      </c>
      <c r="I1164" s="20">
        <f t="shared" si="75"/>
        <v>388621.5</v>
      </c>
    </row>
    <row r="1165" spans="6:9" x14ac:dyDescent="0.25">
      <c r="F1165" s="20">
        <f t="shared" si="76"/>
        <v>775008.5</v>
      </c>
      <c r="G1165" s="21">
        <f t="shared" si="74"/>
        <v>0.3341851374570447</v>
      </c>
      <c r="H1165" s="20">
        <f t="shared" si="77"/>
        <v>1164000</v>
      </c>
      <c r="I1165" s="20">
        <f t="shared" si="75"/>
        <v>388991.5</v>
      </c>
    </row>
    <row r="1166" spans="6:9" x14ac:dyDescent="0.25">
      <c r="F1166" s="20">
        <f t="shared" si="76"/>
        <v>775638.5</v>
      </c>
      <c r="G1166" s="21">
        <f t="shared" si="74"/>
        <v>0.33421587982832618</v>
      </c>
      <c r="H1166" s="20">
        <f t="shared" si="77"/>
        <v>1165000</v>
      </c>
      <c r="I1166" s="20">
        <f t="shared" si="75"/>
        <v>389361.5</v>
      </c>
    </row>
    <row r="1167" spans="6:9" x14ac:dyDescent="0.25">
      <c r="F1167" s="20">
        <f t="shared" si="76"/>
        <v>776268.5</v>
      </c>
      <c r="G1167" s="21">
        <f t="shared" si="74"/>
        <v>0.33424656946826758</v>
      </c>
      <c r="H1167" s="20">
        <f t="shared" si="77"/>
        <v>1166000</v>
      </c>
      <c r="I1167" s="20">
        <f t="shared" si="75"/>
        <v>389731.5</v>
      </c>
    </row>
    <row r="1168" spans="6:9" x14ac:dyDescent="0.25">
      <c r="F1168" s="20">
        <f t="shared" si="76"/>
        <v>776898.5</v>
      </c>
      <c r="G1168" s="21">
        <f t="shared" si="74"/>
        <v>0.33427720651242504</v>
      </c>
      <c r="H1168" s="20">
        <f t="shared" si="77"/>
        <v>1167000</v>
      </c>
      <c r="I1168" s="20">
        <f t="shared" si="75"/>
        <v>390101.5</v>
      </c>
    </row>
    <row r="1169" spans="6:9" x14ac:dyDescent="0.25">
      <c r="F1169" s="20">
        <f t="shared" si="76"/>
        <v>777528.5</v>
      </c>
      <c r="G1169" s="21">
        <f t="shared" si="74"/>
        <v>0.33430779109589043</v>
      </c>
      <c r="H1169" s="20">
        <f t="shared" si="77"/>
        <v>1168000</v>
      </c>
      <c r="I1169" s="20">
        <f t="shared" si="75"/>
        <v>390471.5</v>
      </c>
    </row>
    <row r="1170" spans="6:9" x14ac:dyDescent="0.25">
      <c r="F1170" s="20">
        <f t="shared" si="76"/>
        <v>778158.5</v>
      </c>
      <c r="G1170" s="21">
        <f t="shared" si="74"/>
        <v>0.33433832335329339</v>
      </c>
      <c r="H1170" s="20">
        <f t="shared" si="77"/>
        <v>1169000</v>
      </c>
      <c r="I1170" s="20">
        <f t="shared" si="75"/>
        <v>390841.5</v>
      </c>
    </row>
    <row r="1171" spans="6:9" x14ac:dyDescent="0.25">
      <c r="F1171" s="20">
        <f t="shared" si="76"/>
        <v>778788.5</v>
      </c>
      <c r="G1171" s="21">
        <f t="shared" si="74"/>
        <v>0.33436880341880343</v>
      </c>
      <c r="H1171" s="20">
        <f t="shared" si="77"/>
        <v>1170000</v>
      </c>
      <c r="I1171" s="20">
        <f t="shared" si="75"/>
        <v>391211.5</v>
      </c>
    </row>
    <row r="1172" spans="6:9" x14ac:dyDescent="0.25">
      <c r="F1172" s="20">
        <f t="shared" si="76"/>
        <v>779418.5</v>
      </c>
      <c r="G1172" s="21">
        <f t="shared" si="74"/>
        <v>0.33439923142613154</v>
      </c>
      <c r="H1172" s="20">
        <f t="shared" si="77"/>
        <v>1171000</v>
      </c>
      <c r="I1172" s="20">
        <f t="shared" si="75"/>
        <v>391581.5</v>
      </c>
    </row>
    <row r="1173" spans="6:9" x14ac:dyDescent="0.25">
      <c r="F1173" s="20">
        <f t="shared" si="76"/>
        <v>780048.5</v>
      </c>
      <c r="G1173" s="21">
        <f t="shared" si="74"/>
        <v>0.3344296075085324</v>
      </c>
      <c r="H1173" s="20">
        <f t="shared" si="77"/>
        <v>1172000</v>
      </c>
      <c r="I1173" s="20">
        <f t="shared" si="75"/>
        <v>391951.5</v>
      </c>
    </row>
    <row r="1174" spans="6:9" x14ac:dyDescent="0.25">
      <c r="F1174" s="20">
        <f t="shared" si="76"/>
        <v>780678.5</v>
      </c>
      <c r="G1174" s="21">
        <f t="shared" si="74"/>
        <v>0.33445993179880645</v>
      </c>
      <c r="H1174" s="20">
        <f t="shared" si="77"/>
        <v>1173000</v>
      </c>
      <c r="I1174" s="20">
        <f t="shared" si="75"/>
        <v>392321.5</v>
      </c>
    </row>
    <row r="1175" spans="6:9" x14ac:dyDescent="0.25">
      <c r="F1175" s="20">
        <f t="shared" si="76"/>
        <v>781308.5</v>
      </c>
      <c r="G1175" s="21">
        <f t="shared" si="74"/>
        <v>0.33449020442930155</v>
      </c>
      <c r="H1175" s="20">
        <f t="shared" si="77"/>
        <v>1174000</v>
      </c>
      <c r="I1175" s="20">
        <f t="shared" si="75"/>
        <v>392691.5</v>
      </c>
    </row>
    <row r="1176" spans="6:9" x14ac:dyDescent="0.25">
      <c r="F1176" s="20">
        <f t="shared" si="76"/>
        <v>781938.5</v>
      </c>
      <c r="G1176" s="21">
        <f t="shared" si="74"/>
        <v>0.33452042553191491</v>
      </c>
      <c r="H1176" s="20">
        <f t="shared" si="77"/>
        <v>1175000</v>
      </c>
      <c r="I1176" s="20">
        <f t="shared" si="75"/>
        <v>393061.5</v>
      </c>
    </row>
    <row r="1177" spans="6:9" x14ac:dyDescent="0.25">
      <c r="F1177" s="20">
        <f t="shared" si="76"/>
        <v>782568.5</v>
      </c>
      <c r="G1177" s="21">
        <f t="shared" si="74"/>
        <v>0.33455059523809522</v>
      </c>
      <c r="H1177" s="20">
        <f t="shared" si="77"/>
        <v>1176000</v>
      </c>
      <c r="I1177" s="20">
        <f t="shared" si="75"/>
        <v>393431.5</v>
      </c>
    </row>
    <row r="1178" spans="6:9" x14ac:dyDescent="0.25">
      <c r="F1178" s="20">
        <f t="shared" si="76"/>
        <v>783198.5</v>
      </c>
      <c r="G1178" s="21">
        <f t="shared" si="74"/>
        <v>0.33458071367884451</v>
      </c>
      <c r="H1178" s="20">
        <f t="shared" si="77"/>
        <v>1177000</v>
      </c>
      <c r="I1178" s="20">
        <f t="shared" si="75"/>
        <v>393801.5</v>
      </c>
    </row>
    <row r="1179" spans="6:9" x14ac:dyDescent="0.25">
      <c r="F1179" s="20">
        <f t="shared" si="76"/>
        <v>783828.5</v>
      </c>
      <c r="G1179" s="21">
        <f t="shared" si="74"/>
        <v>0.33461078098471986</v>
      </c>
      <c r="H1179" s="20">
        <f t="shared" si="77"/>
        <v>1178000</v>
      </c>
      <c r="I1179" s="20">
        <f t="shared" si="75"/>
        <v>394171.5</v>
      </c>
    </row>
    <row r="1180" spans="6:9" x14ac:dyDescent="0.25">
      <c r="F1180" s="20">
        <f t="shared" si="76"/>
        <v>784458.5</v>
      </c>
      <c r="G1180" s="21">
        <f t="shared" si="74"/>
        <v>0.33464079728583546</v>
      </c>
      <c r="H1180" s="20">
        <f t="shared" si="77"/>
        <v>1179000</v>
      </c>
      <c r="I1180" s="20">
        <f t="shared" si="75"/>
        <v>394541.5</v>
      </c>
    </row>
    <row r="1181" spans="6:9" x14ac:dyDescent="0.25">
      <c r="F1181" s="20">
        <f t="shared" si="76"/>
        <v>785088.5</v>
      </c>
      <c r="G1181" s="21">
        <f t="shared" si="74"/>
        <v>0.33467076271186441</v>
      </c>
      <c r="H1181" s="20">
        <f t="shared" si="77"/>
        <v>1180000</v>
      </c>
      <c r="I1181" s="20">
        <f t="shared" si="75"/>
        <v>394911.5</v>
      </c>
    </row>
    <row r="1182" spans="6:9" x14ac:dyDescent="0.25">
      <c r="F1182" s="20">
        <f t="shared" si="76"/>
        <v>785718.5</v>
      </c>
      <c r="G1182" s="21">
        <f t="shared" si="74"/>
        <v>0.33470067739204062</v>
      </c>
      <c r="H1182" s="20">
        <f t="shared" si="77"/>
        <v>1181000</v>
      </c>
      <c r="I1182" s="20">
        <f t="shared" si="75"/>
        <v>395281.5</v>
      </c>
    </row>
    <row r="1183" spans="6:9" x14ac:dyDescent="0.25">
      <c r="F1183" s="20">
        <f t="shared" si="76"/>
        <v>786348.5</v>
      </c>
      <c r="G1183" s="21">
        <f t="shared" si="74"/>
        <v>0.33473054145516073</v>
      </c>
      <c r="H1183" s="20">
        <f t="shared" si="77"/>
        <v>1182000</v>
      </c>
      <c r="I1183" s="20">
        <f t="shared" si="75"/>
        <v>395651.5</v>
      </c>
    </row>
    <row r="1184" spans="6:9" x14ac:dyDescent="0.25">
      <c r="F1184" s="20">
        <f t="shared" si="76"/>
        <v>786978.5</v>
      </c>
      <c r="G1184" s="21">
        <f t="shared" si="74"/>
        <v>0.33476035502958579</v>
      </c>
      <c r="H1184" s="20">
        <f t="shared" si="77"/>
        <v>1183000</v>
      </c>
      <c r="I1184" s="20">
        <f t="shared" si="75"/>
        <v>396021.5</v>
      </c>
    </row>
    <row r="1185" spans="6:9" x14ac:dyDescent="0.25">
      <c r="F1185" s="20">
        <f t="shared" si="76"/>
        <v>787608.5</v>
      </c>
      <c r="G1185" s="21">
        <f t="shared" si="74"/>
        <v>0.33479011824324323</v>
      </c>
      <c r="H1185" s="20">
        <f t="shared" si="77"/>
        <v>1184000</v>
      </c>
      <c r="I1185" s="20">
        <f t="shared" si="75"/>
        <v>396391.5</v>
      </c>
    </row>
    <row r="1186" spans="6:9" x14ac:dyDescent="0.25">
      <c r="F1186" s="20">
        <f t="shared" si="76"/>
        <v>788238.5</v>
      </c>
      <c r="G1186" s="21">
        <f t="shared" si="74"/>
        <v>0.33481983122362868</v>
      </c>
      <c r="H1186" s="20">
        <f t="shared" si="77"/>
        <v>1185000</v>
      </c>
      <c r="I1186" s="20">
        <f t="shared" si="75"/>
        <v>396761.5</v>
      </c>
    </row>
    <row r="1187" spans="6:9" x14ac:dyDescent="0.25">
      <c r="F1187" s="20">
        <f t="shared" si="76"/>
        <v>788868.5</v>
      </c>
      <c r="G1187" s="21">
        <f t="shared" si="74"/>
        <v>0.33484949409780773</v>
      </c>
      <c r="H1187" s="20">
        <f t="shared" si="77"/>
        <v>1186000</v>
      </c>
      <c r="I1187" s="20">
        <f t="shared" si="75"/>
        <v>397131.5</v>
      </c>
    </row>
    <row r="1188" spans="6:9" x14ac:dyDescent="0.25">
      <c r="F1188" s="20">
        <f t="shared" si="76"/>
        <v>789498.5</v>
      </c>
      <c r="G1188" s="21">
        <f t="shared" si="74"/>
        <v>0.33487910699241785</v>
      </c>
      <c r="H1188" s="20">
        <f t="shared" si="77"/>
        <v>1187000</v>
      </c>
      <c r="I1188" s="20">
        <f t="shared" si="75"/>
        <v>397501.5</v>
      </c>
    </row>
    <row r="1189" spans="6:9" x14ac:dyDescent="0.25">
      <c r="F1189" s="20">
        <f t="shared" si="76"/>
        <v>790128.5</v>
      </c>
      <c r="G1189" s="21">
        <f t="shared" si="74"/>
        <v>0.33490867003367003</v>
      </c>
      <c r="H1189" s="20">
        <f t="shared" si="77"/>
        <v>1188000</v>
      </c>
      <c r="I1189" s="20">
        <f t="shared" si="75"/>
        <v>397871.5</v>
      </c>
    </row>
    <row r="1190" spans="6:9" x14ac:dyDescent="0.25">
      <c r="F1190" s="20">
        <f t="shared" si="76"/>
        <v>790758.5</v>
      </c>
      <c r="G1190" s="21">
        <f t="shared" si="74"/>
        <v>0.3349381833473507</v>
      </c>
      <c r="H1190" s="20">
        <f t="shared" si="77"/>
        <v>1189000</v>
      </c>
      <c r="I1190" s="20">
        <f t="shared" si="75"/>
        <v>398241.5</v>
      </c>
    </row>
    <row r="1191" spans="6:9" x14ac:dyDescent="0.25">
      <c r="F1191" s="20">
        <f t="shared" si="76"/>
        <v>791388.5</v>
      </c>
      <c r="G1191" s="21">
        <f t="shared" si="74"/>
        <v>0.33496764705882354</v>
      </c>
      <c r="H1191" s="20">
        <f t="shared" si="77"/>
        <v>1190000</v>
      </c>
      <c r="I1191" s="20">
        <f t="shared" si="75"/>
        <v>398611.5</v>
      </c>
    </row>
    <row r="1192" spans="6:9" x14ac:dyDescent="0.25">
      <c r="F1192" s="20">
        <f t="shared" si="76"/>
        <v>792018.5</v>
      </c>
      <c r="G1192" s="21">
        <f t="shared" si="74"/>
        <v>0.33499706129303108</v>
      </c>
      <c r="H1192" s="20">
        <f t="shared" si="77"/>
        <v>1191000</v>
      </c>
      <c r="I1192" s="20">
        <f t="shared" si="75"/>
        <v>398981.5</v>
      </c>
    </row>
    <row r="1193" spans="6:9" x14ac:dyDescent="0.25">
      <c r="F1193" s="20">
        <f t="shared" si="76"/>
        <v>792648.5</v>
      </c>
      <c r="G1193" s="21">
        <f t="shared" si="74"/>
        <v>0.33502642617449663</v>
      </c>
      <c r="H1193" s="20">
        <f t="shared" si="77"/>
        <v>1192000</v>
      </c>
      <c r="I1193" s="20">
        <f t="shared" si="75"/>
        <v>399351.5</v>
      </c>
    </row>
    <row r="1194" spans="6:9" x14ac:dyDescent="0.25">
      <c r="F1194" s="20">
        <f t="shared" si="76"/>
        <v>793278.5</v>
      </c>
      <c r="G1194" s="21">
        <f t="shared" si="74"/>
        <v>0.33505574182732606</v>
      </c>
      <c r="H1194" s="20">
        <f t="shared" si="77"/>
        <v>1193000</v>
      </c>
      <c r="I1194" s="20">
        <f t="shared" si="75"/>
        <v>399721.5</v>
      </c>
    </row>
    <row r="1195" spans="6:9" x14ac:dyDescent="0.25">
      <c r="F1195" s="20">
        <f t="shared" si="76"/>
        <v>793908.5</v>
      </c>
      <c r="G1195" s="21">
        <f t="shared" si="74"/>
        <v>0.33508500837520938</v>
      </c>
      <c r="H1195" s="20">
        <f t="shared" si="77"/>
        <v>1194000</v>
      </c>
      <c r="I1195" s="20">
        <f t="shared" si="75"/>
        <v>400091.5</v>
      </c>
    </row>
    <row r="1196" spans="6:9" x14ac:dyDescent="0.25">
      <c r="F1196" s="20">
        <f t="shared" si="76"/>
        <v>794538.5</v>
      </c>
      <c r="G1196" s="21">
        <f t="shared" si="74"/>
        <v>0.33511422594142259</v>
      </c>
      <c r="H1196" s="20">
        <f t="shared" si="77"/>
        <v>1195000</v>
      </c>
      <c r="I1196" s="20">
        <f t="shared" si="75"/>
        <v>400461.5</v>
      </c>
    </row>
    <row r="1197" spans="6:9" x14ac:dyDescent="0.25">
      <c r="F1197" s="20">
        <f t="shared" si="76"/>
        <v>795168.5</v>
      </c>
      <c r="G1197" s="21">
        <f t="shared" si="74"/>
        <v>0.33514339464882942</v>
      </c>
      <c r="H1197" s="20">
        <f t="shared" si="77"/>
        <v>1196000</v>
      </c>
      <c r="I1197" s="20">
        <f t="shared" si="75"/>
        <v>400831.5</v>
      </c>
    </row>
    <row r="1198" spans="6:9" x14ac:dyDescent="0.25">
      <c r="F1198" s="20">
        <f t="shared" si="76"/>
        <v>795798.5</v>
      </c>
      <c r="G1198" s="21">
        <f t="shared" si="74"/>
        <v>0.33517251461988307</v>
      </c>
      <c r="H1198" s="20">
        <f t="shared" si="77"/>
        <v>1197000</v>
      </c>
      <c r="I1198" s="20">
        <f t="shared" si="75"/>
        <v>401201.5</v>
      </c>
    </row>
    <row r="1199" spans="6:9" x14ac:dyDescent="0.25">
      <c r="F1199" s="20">
        <f t="shared" si="76"/>
        <v>796428.5</v>
      </c>
      <c r="G1199" s="21">
        <f t="shared" si="74"/>
        <v>0.33520158597662769</v>
      </c>
      <c r="H1199" s="20">
        <f t="shared" si="77"/>
        <v>1198000</v>
      </c>
      <c r="I1199" s="20">
        <f t="shared" si="75"/>
        <v>401571.5</v>
      </c>
    </row>
    <row r="1200" spans="6:9" x14ac:dyDescent="0.25">
      <c r="F1200" s="20">
        <f t="shared" si="76"/>
        <v>797058.5</v>
      </c>
      <c r="G1200" s="21">
        <f t="shared" si="74"/>
        <v>0.33523060884070061</v>
      </c>
      <c r="H1200" s="20">
        <f t="shared" si="77"/>
        <v>1199000</v>
      </c>
      <c r="I1200" s="20">
        <f t="shared" si="75"/>
        <v>401941.5</v>
      </c>
    </row>
    <row r="1201" spans="6:9" x14ac:dyDescent="0.25">
      <c r="F1201" s="20">
        <f t="shared" si="76"/>
        <v>797688.5</v>
      </c>
      <c r="G1201" s="21">
        <f t="shared" si="74"/>
        <v>0.33525958333333333</v>
      </c>
      <c r="H1201" s="20">
        <f t="shared" si="77"/>
        <v>1200000</v>
      </c>
      <c r="I1201" s="20">
        <f t="shared" si="75"/>
        <v>402311.5</v>
      </c>
    </row>
    <row r="1202" spans="6:9" x14ac:dyDescent="0.25">
      <c r="F1202" s="20">
        <f t="shared" si="76"/>
        <v>798318.5</v>
      </c>
      <c r="G1202" s="21">
        <f t="shared" si="74"/>
        <v>0.33528850957535389</v>
      </c>
      <c r="H1202" s="20">
        <f t="shared" si="77"/>
        <v>1201000</v>
      </c>
      <c r="I1202" s="20">
        <f t="shared" si="75"/>
        <v>402681.5</v>
      </c>
    </row>
    <row r="1203" spans="6:9" x14ac:dyDescent="0.25">
      <c r="F1203" s="20">
        <f t="shared" si="76"/>
        <v>798948.5</v>
      </c>
      <c r="G1203" s="21">
        <f t="shared" si="74"/>
        <v>0.335317387687188</v>
      </c>
      <c r="H1203" s="20">
        <f t="shared" si="77"/>
        <v>1202000</v>
      </c>
      <c r="I1203" s="20">
        <f t="shared" si="75"/>
        <v>403051.5</v>
      </c>
    </row>
    <row r="1204" spans="6:9" x14ac:dyDescent="0.25">
      <c r="F1204" s="20">
        <f t="shared" si="76"/>
        <v>799578.5</v>
      </c>
      <c r="G1204" s="21">
        <f t="shared" si="74"/>
        <v>0.3353462177888612</v>
      </c>
      <c r="H1204" s="20">
        <f t="shared" si="77"/>
        <v>1203000</v>
      </c>
      <c r="I1204" s="20">
        <f t="shared" si="75"/>
        <v>403421.5</v>
      </c>
    </row>
    <row r="1205" spans="6:9" x14ac:dyDescent="0.25">
      <c r="F1205" s="20">
        <f t="shared" si="76"/>
        <v>800208.5</v>
      </c>
      <c r="G1205" s="21">
        <f t="shared" si="74"/>
        <v>0.33537499999999998</v>
      </c>
      <c r="H1205" s="20">
        <f t="shared" si="77"/>
        <v>1204000</v>
      </c>
      <c r="I1205" s="20">
        <f t="shared" si="75"/>
        <v>403791.5</v>
      </c>
    </row>
    <row r="1206" spans="6:9" x14ac:dyDescent="0.25">
      <c r="F1206" s="20">
        <f t="shared" si="76"/>
        <v>800838.5</v>
      </c>
      <c r="G1206" s="21">
        <f t="shared" si="74"/>
        <v>0.33540373443983401</v>
      </c>
      <c r="H1206" s="20">
        <f t="shared" si="77"/>
        <v>1205000</v>
      </c>
      <c r="I1206" s="20">
        <f t="shared" si="75"/>
        <v>404161.5</v>
      </c>
    </row>
    <row r="1207" spans="6:9" x14ac:dyDescent="0.25">
      <c r="F1207" s="20">
        <f t="shared" si="76"/>
        <v>801468.5</v>
      </c>
      <c r="G1207" s="21">
        <f t="shared" si="74"/>
        <v>0.33543242122719735</v>
      </c>
      <c r="H1207" s="20">
        <f t="shared" si="77"/>
        <v>1206000</v>
      </c>
      <c r="I1207" s="20">
        <f t="shared" si="75"/>
        <v>404531.5</v>
      </c>
    </row>
    <row r="1208" spans="6:9" x14ac:dyDescent="0.25">
      <c r="F1208" s="20">
        <f t="shared" si="76"/>
        <v>802098.5</v>
      </c>
      <c r="G1208" s="21">
        <f t="shared" si="74"/>
        <v>0.33546106048053026</v>
      </c>
      <c r="H1208" s="20">
        <f t="shared" si="77"/>
        <v>1207000</v>
      </c>
      <c r="I1208" s="20">
        <f t="shared" si="75"/>
        <v>404901.5</v>
      </c>
    </row>
    <row r="1209" spans="6:9" x14ac:dyDescent="0.25">
      <c r="F1209" s="20">
        <f t="shared" si="76"/>
        <v>802728.5</v>
      </c>
      <c r="G1209" s="21">
        <f t="shared" si="74"/>
        <v>0.3354896523178808</v>
      </c>
      <c r="H1209" s="20">
        <f t="shared" si="77"/>
        <v>1208000</v>
      </c>
      <c r="I1209" s="20">
        <f t="shared" si="75"/>
        <v>405271.5</v>
      </c>
    </row>
    <row r="1210" spans="6:9" x14ac:dyDescent="0.25">
      <c r="F1210" s="20">
        <f t="shared" si="76"/>
        <v>803358.5</v>
      </c>
      <c r="G1210" s="21">
        <f t="shared" si="74"/>
        <v>0.33551819685690654</v>
      </c>
      <c r="H1210" s="20">
        <f t="shared" si="77"/>
        <v>1209000</v>
      </c>
      <c r="I1210" s="20">
        <f t="shared" si="75"/>
        <v>405641.5</v>
      </c>
    </row>
    <row r="1211" spans="6:9" x14ac:dyDescent="0.25">
      <c r="F1211" s="20">
        <f t="shared" si="76"/>
        <v>803988.5</v>
      </c>
      <c r="G1211" s="21">
        <f t="shared" si="74"/>
        <v>0.33554669421487604</v>
      </c>
      <c r="H1211" s="20">
        <f t="shared" si="77"/>
        <v>1210000</v>
      </c>
      <c r="I1211" s="20">
        <f t="shared" si="75"/>
        <v>406011.5</v>
      </c>
    </row>
    <row r="1212" spans="6:9" x14ac:dyDescent="0.25">
      <c r="F1212" s="20">
        <f t="shared" si="76"/>
        <v>804618.5</v>
      </c>
      <c r="G1212" s="21">
        <f t="shared" si="74"/>
        <v>0.33557514450867054</v>
      </c>
      <c r="H1212" s="20">
        <f t="shared" si="77"/>
        <v>1211000</v>
      </c>
      <c r="I1212" s="20">
        <f t="shared" si="75"/>
        <v>406381.5</v>
      </c>
    </row>
    <row r="1213" spans="6:9" x14ac:dyDescent="0.25">
      <c r="F1213" s="20">
        <f t="shared" si="76"/>
        <v>805248.5</v>
      </c>
      <c r="G1213" s="21">
        <f t="shared" si="74"/>
        <v>0.33560354785478547</v>
      </c>
      <c r="H1213" s="20">
        <f t="shared" si="77"/>
        <v>1212000</v>
      </c>
      <c r="I1213" s="20">
        <f t="shared" si="75"/>
        <v>406751.5</v>
      </c>
    </row>
    <row r="1214" spans="6:9" x14ac:dyDescent="0.25">
      <c r="F1214" s="20">
        <f t="shared" si="76"/>
        <v>805878.5</v>
      </c>
      <c r="G1214" s="21">
        <f t="shared" si="74"/>
        <v>0.33563190436933221</v>
      </c>
      <c r="H1214" s="20">
        <f t="shared" si="77"/>
        <v>1213000</v>
      </c>
      <c r="I1214" s="20">
        <f t="shared" si="75"/>
        <v>407121.5</v>
      </c>
    </row>
    <row r="1215" spans="6:9" x14ac:dyDescent="0.25">
      <c r="F1215" s="20">
        <f t="shared" si="76"/>
        <v>806508.5</v>
      </c>
      <c r="G1215" s="21">
        <f t="shared" si="74"/>
        <v>0.33566021416803954</v>
      </c>
      <c r="H1215" s="20">
        <f t="shared" si="77"/>
        <v>1214000</v>
      </c>
      <c r="I1215" s="20">
        <f t="shared" si="75"/>
        <v>407491.5</v>
      </c>
    </row>
    <row r="1216" spans="6:9" x14ac:dyDescent="0.25">
      <c r="F1216" s="20">
        <f t="shared" si="76"/>
        <v>807138.5</v>
      </c>
      <c r="G1216" s="21">
        <f t="shared" si="74"/>
        <v>0.33568847736625512</v>
      </c>
      <c r="H1216" s="20">
        <f t="shared" si="77"/>
        <v>1215000</v>
      </c>
      <c r="I1216" s="20">
        <f t="shared" si="75"/>
        <v>407861.5</v>
      </c>
    </row>
    <row r="1217" spans="6:9" x14ac:dyDescent="0.25">
      <c r="F1217" s="20">
        <f t="shared" si="76"/>
        <v>807768.5</v>
      </c>
      <c r="G1217" s="21">
        <f t="shared" si="74"/>
        <v>0.33571669407894739</v>
      </c>
      <c r="H1217" s="20">
        <f t="shared" si="77"/>
        <v>1216000</v>
      </c>
      <c r="I1217" s="20">
        <f t="shared" si="75"/>
        <v>408231.5</v>
      </c>
    </row>
    <row r="1218" spans="6:9" x14ac:dyDescent="0.25">
      <c r="F1218" s="20">
        <f t="shared" si="76"/>
        <v>808398.5</v>
      </c>
      <c r="G1218" s="21">
        <f t="shared" si="74"/>
        <v>0.33574486442070667</v>
      </c>
      <c r="H1218" s="20">
        <f t="shared" si="77"/>
        <v>1217000</v>
      </c>
      <c r="I1218" s="20">
        <f t="shared" si="75"/>
        <v>408601.5</v>
      </c>
    </row>
    <row r="1219" spans="6:9" x14ac:dyDescent="0.25">
      <c r="F1219" s="20">
        <f t="shared" si="76"/>
        <v>809028.5</v>
      </c>
      <c r="G1219" s="21">
        <f t="shared" ref="G1219:G1282" si="78">I1219/H1219</f>
        <v>0.33577298850574711</v>
      </c>
      <c r="H1219" s="20">
        <f t="shared" si="77"/>
        <v>1218000</v>
      </c>
      <c r="I1219" s="20">
        <f t="shared" ref="I1219:I1282" si="79">IF(H1219&lt;=C$11,0,(((H1219-C$11)-INDEX(C$3:C$9,MATCH((H1219-C$11),C$3:C$9,1),1))*INDEX(B$3:B$9,MATCH((H1219-C$11),C$3:C$9,1),1))+INDEX(D$3:D$9,MATCH((H1219-C$11),C$3:C$9,1),1))</f>
        <v>408971.5</v>
      </c>
    </row>
    <row r="1220" spans="6:9" x14ac:dyDescent="0.25">
      <c r="F1220" s="20">
        <f t="shared" ref="F1220:F1283" si="80">H1220-I1220</f>
        <v>809658.5</v>
      </c>
      <c r="G1220" s="21">
        <f t="shared" si="78"/>
        <v>0.33580106644790814</v>
      </c>
      <c r="H1220" s="20">
        <f t="shared" ref="H1220:H1283" si="81">H1219+1000</f>
        <v>1219000</v>
      </c>
      <c r="I1220" s="20">
        <f t="shared" si="79"/>
        <v>409341.5</v>
      </c>
    </row>
    <row r="1221" spans="6:9" x14ac:dyDescent="0.25">
      <c r="F1221" s="20">
        <f t="shared" si="80"/>
        <v>810288.5</v>
      </c>
      <c r="G1221" s="21">
        <f t="shared" si="78"/>
        <v>0.33582909836065572</v>
      </c>
      <c r="H1221" s="20">
        <f t="shared" si="81"/>
        <v>1220000</v>
      </c>
      <c r="I1221" s="20">
        <f t="shared" si="79"/>
        <v>409711.5</v>
      </c>
    </row>
    <row r="1222" spans="6:9" x14ac:dyDescent="0.25">
      <c r="F1222" s="20">
        <f t="shared" si="80"/>
        <v>810918.5</v>
      </c>
      <c r="G1222" s="21">
        <f t="shared" si="78"/>
        <v>0.33585708435708433</v>
      </c>
      <c r="H1222" s="20">
        <f t="shared" si="81"/>
        <v>1221000</v>
      </c>
      <c r="I1222" s="20">
        <f t="shared" si="79"/>
        <v>410081.5</v>
      </c>
    </row>
    <row r="1223" spans="6:9" x14ac:dyDescent="0.25">
      <c r="F1223" s="20">
        <f t="shared" si="80"/>
        <v>811548.5</v>
      </c>
      <c r="G1223" s="21">
        <f t="shared" si="78"/>
        <v>0.33588502454991814</v>
      </c>
      <c r="H1223" s="20">
        <f t="shared" si="81"/>
        <v>1222000</v>
      </c>
      <c r="I1223" s="20">
        <f t="shared" si="79"/>
        <v>410451.5</v>
      </c>
    </row>
    <row r="1224" spans="6:9" x14ac:dyDescent="0.25">
      <c r="F1224" s="20">
        <f t="shared" si="80"/>
        <v>812178.5</v>
      </c>
      <c r="G1224" s="21">
        <f t="shared" si="78"/>
        <v>0.33591291905151266</v>
      </c>
      <c r="H1224" s="20">
        <f t="shared" si="81"/>
        <v>1223000</v>
      </c>
      <c r="I1224" s="20">
        <f t="shared" si="79"/>
        <v>410821.5</v>
      </c>
    </row>
    <row r="1225" spans="6:9" x14ac:dyDescent="0.25">
      <c r="F1225" s="20">
        <f t="shared" si="80"/>
        <v>812808.5</v>
      </c>
      <c r="G1225" s="21">
        <f t="shared" si="78"/>
        <v>0.33594076797385619</v>
      </c>
      <c r="H1225" s="20">
        <f t="shared" si="81"/>
        <v>1224000</v>
      </c>
      <c r="I1225" s="20">
        <f t="shared" si="79"/>
        <v>411191.5</v>
      </c>
    </row>
    <row r="1226" spans="6:9" x14ac:dyDescent="0.25">
      <c r="F1226" s="20">
        <f t="shared" si="80"/>
        <v>813438.5</v>
      </c>
      <c r="G1226" s="21">
        <f t="shared" si="78"/>
        <v>0.33596857142857145</v>
      </c>
      <c r="H1226" s="20">
        <f t="shared" si="81"/>
        <v>1225000</v>
      </c>
      <c r="I1226" s="20">
        <f t="shared" si="79"/>
        <v>411561.5</v>
      </c>
    </row>
    <row r="1227" spans="6:9" x14ac:dyDescent="0.25">
      <c r="F1227" s="20">
        <f t="shared" si="80"/>
        <v>814068.5</v>
      </c>
      <c r="G1227" s="21">
        <f t="shared" si="78"/>
        <v>0.33599632952691683</v>
      </c>
      <c r="H1227" s="20">
        <f t="shared" si="81"/>
        <v>1226000</v>
      </c>
      <c r="I1227" s="20">
        <f t="shared" si="79"/>
        <v>411931.5</v>
      </c>
    </row>
    <row r="1228" spans="6:9" x14ac:dyDescent="0.25">
      <c r="F1228" s="20">
        <f t="shared" si="80"/>
        <v>814698.5</v>
      </c>
      <c r="G1228" s="21">
        <f t="shared" si="78"/>
        <v>0.33602404237978811</v>
      </c>
      <c r="H1228" s="20">
        <f t="shared" si="81"/>
        <v>1227000</v>
      </c>
      <c r="I1228" s="20">
        <f t="shared" si="79"/>
        <v>412301.5</v>
      </c>
    </row>
    <row r="1229" spans="6:9" x14ac:dyDescent="0.25">
      <c r="F1229" s="20">
        <f t="shared" si="80"/>
        <v>815328.5</v>
      </c>
      <c r="G1229" s="21">
        <f t="shared" si="78"/>
        <v>0.33605171009771989</v>
      </c>
      <c r="H1229" s="20">
        <f t="shared" si="81"/>
        <v>1228000</v>
      </c>
      <c r="I1229" s="20">
        <f t="shared" si="79"/>
        <v>412671.5</v>
      </c>
    </row>
    <row r="1230" spans="6:9" x14ac:dyDescent="0.25">
      <c r="F1230" s="20">
        <f t="shared" si="80"/>
        <v>815958.5</v>
      </c>
      <c r="G1230" s="21">
        <f t="shared" si="78"/>
        <v>0.33607933279088692</v>
      </c>
      <c r="H1230" s="20">
        <f t="shared" si="81"/>
        <v>1229000</v>
      </c>
      <c r="I1230" s="20">
        <f t="shared" si="79"/>
        <v>413041.5</v>
      </c>
    </row>
    <row r="1231" spans="6:9" x14ac:dyDescent="0.25">
      <c r="F1231" s="20">
        <f t="shared" si="80"/>
        <v>816588.5</v>
      </c>
      <c r="G1231" s="21">
        <f t="shared" si="78"/>
        <v>0.33610691056910569</v>
      </c>
      <c r="H1231" s="20">
        <f t="shared" si="81"/>
        <v>1230000</v>
      </c>
      <c r="I1231" s="20">
        <f t="shared" si="79"/>
        <v>413411.5</v>
      </c>
    </row>
    <row r="1232" spans="6:9" x14ac:dyDescent="0.25">
      <c r="F1232" s="20">
        <f t="shared" si="80"/>
        <v>817218.5</v>
      </c>
      <c r="G1232" s="21">
        <f t="shared" si="78"/>
        <v>0.33613444354183591</v>
      </c>
      <c r="H1232" s="20">
        <f t="shared" si="81"/>
        <v>1231000</v>
      </c>
      <c r="I1232" s="20">
        <f t="shared" si="79"/>
        <v>413781.5</v>
      </c>
    </row>
    <row r="1233" spans="6:9" x14ac:dyDescent="0.25">
      <c r="F1233" s="20">
        <f t="shared" si="80"/>
        <v>817848.5</v>
      </c>
      <c r="G1233" s="21">
        <f t="shared" si="78"/>
        <v>0.33616193181818183</v>
      </c>
      <c r="H1233" s="20">
        <f t="shared" si="81"/>
        <v>1232000</v>
      </c>
      <c r="I1233" s="20">
        <f t="shared" si="79"/>
        <v>414151.5</v>
      </c>
    </row>
    <row r="1234" spans="6:9" x14ac:dyDescent="0.25">
      <c r="F1234" s="20">
        <f t="shared" si="80"/>
        <v>818478.5</v>
      </c>
      <c r="G1234" s="21">
        <f t="shared" si="78"/>
        <v>0.33618937550689376</v>
      </c>
      <c r="H1234" s="20">
        <f t="shared" si="81"/>
        <v>1233000</v>
      </c>
      <c r="I1234" s="20">
        <f t="shared" si="79"/>
        <v>414521.5</v>
      </c>
    </row>
    <row r="1235" spans="6:9" x14ac:dyDescent="0.25">
      <c r="F1235" s="20">
        <f t="shared" si="80"/>
        <v>819108.5</v>
      </c>
      <c r="G1235" s="21">
        <f t="shared" si="78"/>
        <v>0.33621677471636952</v>
      </c>
      <c r="H1235" s="20">
        <f t="shared" si="81"/>
        <v>1234000</v>
      </c>
      <c r="I1235" s="20">
        <f t="shared" si="79"/>
        <v>414891.5</v>
      </c>
    </row>
    <row r="1236" spans="6:9" x14ac:dyDescent="0.25">
      <c r="F1236" s="20">
        <f t="shared" si="80"/>
        <v>819738.5</v>
      </c>
      <c r="G1236" s="21">
        <f t="shared" si="78"/>
        <v>0.33624412955465588</v>
      </c>
      <c r="H1236" s="20">
        <f t="shared" si="81"/>
        <v>1235000</v>
      </c>
      <c r="I1236" s="20">
        <f t="shared" si="79"/>
        <v>415261.5</v>
      </c>
    </row>
    <row r="1237" spans="6:9" x14ac:dyDescent="0.25">
      <c r="F1237" s="20">
        <f t="shared" si="80"/>
        <v>820368.5</v>
      </c>
      <c r="G1237" s="21">
        <f t="shared" si="78"/>
        <v>0.33627144012944982</v>
      </c>
      <c r="H1237" s="20">
        <f t="shared" si="81"/>
        <v>1236000</v>
      </c>
      <c r="I1237" s="20">
        <f t="shared" si="79"/>
        <v>415631.5</v>
      </c>
    </row>
    <row r="1238" spans="6:9" x14ac:dyDescent="0.25">
      <c r="F1238" s="20">
        <f t="shared" si="80"/>
        <v>820998.5</v>
      </c>
      <c r="G1238" s="21">
        <f t="shared" si="78"/>
        <v>0.33629870654810023</v>
      </c>
      <c r="H1238" s="20">
        <f t="shared" si="81"/>
        <v>1237000</v>
      </c>
      <c r="I1238" s="20">
        <f t="shared" si="79"/>
        <v>416001.5</v>
      </c>
    </row>
    <row r="1239" spans="6:9" x14ac:dyDescent="0.25">
      <c r="F1239" s="20">
        <f t="shared" si="80"/>
        <v>821628.5</v>
      </c>
      <c r="G1239" s="21">
        <f t="shared" si="78"/>
        <v>0.33632592891760904</v>
      </c>
      <c r="H1239" s="20">
        <f t="shared" si="81"/>
        <v>1238000</v>
      </c>
      <c r="I1239" s="20">
        <f t="shared" si="79"/>
        <v>416371.5</v>
      </c>
    </row>
    <row r="1240" spans="6:9" x14ac:dyDescent="0.25">
      <c r="F1240" s="20">
        <f t="shared" si="80"/>
        <v>822258.5</v>
      </c>
      <c r="G1240" s="21">
        <f t="shared" si="78"/>
        <v>0.33635310734463275</v>
      </c>
      <c r="H1240" s="20">
        <f t="shared" si="81"/>
        <v>1239000</v>
      </c>
      <c r="I1240" s="20">
        <f t="shared" si="79"/>
        <v>416741.5</v>
      </c>
    </row>
    <row r="1241" spans="6:9" x14ac:dyDescent="0.25">
      <c r="F1241" s="20">
        <f t="shared" si="80"/>
        <v>822888.5</v>
      </c>
      <c r="G1241" s="21">
        <f t="shared" si="78"/>
        <v>0.33638024193548388</v>
      </c>
      <c r="H1241" s="20">
        <f t="shared" si="81"/>
        <v>1240000</v>
      </c>
      <c r="I1241" s="20">
        <f t="shared" si="79"/>
        <v>417111.5</v>
      </c>
    </row>
    <row r="1242" spans="6:9" x14ac:dyDescent="0.25">
      <c r="F1242" s="20">
        <f t="shared" si="80"/>
        <v>823518.5</v>
      </c>
      <c r="G1242" s="21">
        <f t="shared" si="78"/>
        <v>0.33640733279613216</v>
      </c>
      <c r="H1242" s="20">
        <f t="shared" si="81"/>
        <v>1241000</v>
      </c>
      <c r="I1242" s="20">
        <f t="shared" si="79"/>
        <v>417481.5</v>
      </c>
    </row>
    <row r="1243" spans="6:9" x14ac:dyDescent="0.25">
      <c r="F1243" s="20">
        <f t="shared" si="80"/>
        <v>824148.5</v>
      </c>
      <c r="G1243" s="21">
        <f t="shared" si="78"/>
        <v>0.3364343800322061</v>
      </c>
      <c r="H1243" s="20">
        <f t="shared" si="81"/>
        <v>1242000</v>
      </c>
      <c r="I1243" s="20">
        <f t="shared" si="79"/>
        <v>417851.5</v>
      </c>
    </row>
    <row r="1244" spans="6:9" x14ac:dyDescent="0.25">
      <c r="F1244" s="20">
        <f t="shared" si="80"/>
        <v>824778.5</v>
      </c>
      <c r="G1244" s="21">
        <f t="shared" si="78"/>
        <v>0.33646138374899437</v>
      </c>
      <c r="H1244" s="20">
        <f t="shared" si="81"/>
        <v>1243000</v>
      </c>
      <c r="I1244" s="20">
        <f t="shared" si="79"/>
        <v>418221.5</v>
      </c>
    </row>
    <row r="1245" spans="6:9" x14ac:dyDescent="0.25">
      <c r="F1245" s="20">
        <f t="shared" si="80"/>
        <v>825408.5</v>
      </c>
      <c r="G1245" s="21">
        <f t="shared" si="78"/>
        <v>0.33648834405144695</v>
      </c>
      <c r="H1245" s="20">
        <f t="shared" si="81"/>
        <v>1244000</v>
      </c>
      <c r="I1245" s="20">
        <f t="shared" si="79"/>
        <v>418591.5</v>
      </c>
    </row>
    <row r="1246" spans="6:9" x14ac:dyDescent="0.25">
      <c r="F1246" s="20">
        <f t="shared" si="80"/>
        <v>826038.5</v>
      </c>
      <c r="G1246" s="21">
        <f t="shared" si="78"/>
        <v>0.33651526104417673</v>
      </c>
      <c r="H1246" s="20">
        <f t="shared" si="81"/>
        <v>1245000</v>
      </c>
      <c r="I1246" s="20">
        <f t="shared" si="79"/>
        <v>418961.5</v>
      </c>
    </row>
    <row r="1247" spans="6:9" x14ac:dyDescent="0.25">
      <c r="F1247" s="20">
        <f t="shared" si="80"/>
        <v>826668.5</v>
      </c>
      <c r="G1247" s="21">
        <f t="shared" si="78"/>
        <v>0.33654213483146067</v>
      </c>
      <c r="H1247" s="20">
        <f t="shared" si="81"/>
        <v>1246000</v>
      </c>
      <c r="I1247" s="20">
        <f t="shared" si="79"/>
        <v>419331.5</v>
      </c>
    </row>
    <row r="1248" spans="6:9" x14ac:dyDescent="0.25">
      <c r="F1248" s="20">
        <f t="shared" si="80"/>
        <v>827298.5</v>
      </c>
      <c r="G1248" s="21">
        <f t="shared" si="78"/>
        <v>0.33656896551724136</v>
      </c>
      <c r="H1248" s="20">
        <f t="shared" si="81"/>
        <v>1247000</v>
      </c>
      <c r="I1248" s="20">
        <f t="shared" si="79"/>
        <v>419701.5</v>
      </c>
    </row>
    <row r="1249" spans="6:9" x14ac:dyDescent="0.25">
      <c r="F1249" s="20">
        <f t="shared" si="80"/>
        <v>827928.5</v>
      </c>
      <c r="G1249" s="21">
        <f t="shared" si="78"/>
        <v>0.33659575320512819</v>
      </c>
      <c r="H1249" s="20">
        <f t="shared" si="81"/>
        <v>1248000</v>
      </c>
      <c r="I1249" s="20">
        <f t="shared" si="79"/>
        <v>420071.5</v>
      </c>
    </row>
    <row r="1250" spans="6:9" x14ac:dyDescent="0.25">
      <c r="F1250" s="20">
        <f t="shared" si="80"/>
        <v>828558.5</v>
      </c>
      <c r="G1250" s="21">
        <f t="shared" si="78"/>
        <v>0.33662249799839872</v>
      </c>
      <c r="H1250" s="20">
        <f t="shared" si="81"/>
        <v>1249000</v>
      </c>
      <c r="I1250" s="20">
        <f t="shared" si="79"/>
        <v>420441.5</v>
      </c>
    </row>
    <row r="1251" spans="6:9" x14ac:dyDescent="0.25">
      <c r="F1251" s="20">
        <f t="shared" si="80"/>
        <v>829188.5</v>
      </c>
      <c r="G1251" s="21">
        <f t="shared" si="78"/>
        <v>0.33664919999999998</v>
      </c>
      <c r="H1251" s="20">
        <f t="shared" si="81"/>
        <v>1250000</v>
      </c>
      <c r="I1251" s="20">
        <f t="shared" si="79"/>
        <v>420811.5</v>
      </c>
    </row>
    <row r="1252" spans="6:9" x14ac:dyDescent="0.25">
      <c r="F1252" s="20">
        <f t="shared" si="80"/>
        <v>829818.5</v>
      </c>
      <c r="G1252" s="21">
        <f t="shared" si="78"/>
        <v>0.33667585931254995</v>
      </c>
      <c r="H1252" s="20">
        <f t="shared" si="81"/>
        <v>1251000</v>
      </c>
      <c r="I1252" s="20">
        <f t="shared" si="79"/>
        <v>421181.5</v>
      </c>
    </row>
    <row r="1253" spans="6:9" x14ac:dyDescent="0.25">
      <c r="F1253" s="20">
        <f t="shared" si="80"/>
        <v>830448.5</v>
      </c>
      <c r="G1253" s="21">
        <f t="shared" si="78"/>
        <v>0.33670247603833864</v>
      </c>
      <c r="H1253" s="20">
        <f t="shared" si="81"/>
        <v>1252000</v>
      </c>
      <c r="I1253" s="20">
        <f t="shared" si="79"/>
        <v>421551.5</v>
      </c>
    </row>
    <row r="1254" spans="6:9" x14ac:dyDescent="0.25">
      <c r="F1254" s="20">
        <f t="shared" si="80"/>
        <v>831078.5</v>
      </c>
      <c r="G1254" s="21">
        <f t="shared" si="78"/>
        <v>0.33672905027932959</v>
      </c>
      <c r="H1254" s="20">
        <f t="shared" si="81"/>
        <v>1253000</v>
      </c>
      <c r="I1254" s="20">
        <f t="shared" si="79"/>
        <v>421921.5</v>
      </c>
    </row>
    <row r="1255" spans="6:9" x14ac:dyDescent="0.25">
      <c r="F1255" s="20">
        <f t="shared" si="80"/>
        <v>831708.5</v>
      </c>
      <c r="G1255" s="21">
        <f t="shared" si="78"/>
        <v>0.33675558213716106</v>
      </c>
      <c r="H1255" s="20">
        <f t="shared" si="81"/>
        <v>1254000</v>
      </c>
      <c r="I1255" s="20">
        <f t="shared" si="79"/>
        <v>422291.5</v>
      </c>
    </row>
    <row r="1256" spans="6:9" x14ac:dyDescent="0.25">
      <c r="F1256" s="20">
        <f t="shared" si="80"/>
        <v>832338.5</v>
      </c>
      <c r="G1256" s="21">
        <f t="shared" si="78"/>
        <v>0.33678207171314739</v>
      </c>
      <c r="H1256" s="20">
        <f t="shared" si="81"/>
        <v>1255000</v>
      </c>
      <c r="I1256" s="20">
        <f t="shared" si="79"/>
        <v>422661.5</v>
      </c>
    </row>
    <row r="1257" spans="6:9" x14ac:dyDescent="0.25">
      <c r="F1257" s="20">
        <f t="shared" si="80"/>
        <v>832968.5</v>
      </c>
      <c r="G1257" s="21">
        <f t="shared" si="78"/>
        <v>0.33680851910828025</v>
      </c>
      <c r="H1257" s="20">
        <f t="shared" si="81"/>
        <v>1256000</v>
      </c>
      <c r="I1257" s="20">
        <f t="shared" si="79"/>
        <v>423031.5</v>
      </c>
    </row>
    <row r="1258" spans="6:9" x14ac:dyDescent="0.25">
      <c r="F1258" s="20">
        <f t="shared" si="80"/>
        <v>833598.5</v>
      </c>
      <c r="G1258" s="21">
        <f t="shared" si="78"/>
        <v>0.33683492442322993</v>
      </c>
      <c r="H1258" s="20">
        <f t="shared" si="81"/>
        <v>1257000</v>
      </c>
      <c r="I1258" s="20">
        <f t="shared" si="79"/>
        <v>423401.5</v>
      </c>
    </row>
    <row r="1259" spans="6:9" x14ac:dyDescent="0.25">
      <c r="F1259" s="20">
        <f t="shared" si="80"/>
        <v>834228.5</v>
      </c>
      <c r="G1259" s="21">
        <f t="shared" si="78"/>
        <v>0.33686128775834656</v>
      </c>
      <c r="H1259" s="20">
        <f t="shared" si="81"/>
        <v>1258000</v>
      </c>
      <c r="I1259" s="20">
        <f t="shared" si="79"/>
        <v>423771.5</v>
      </c>
    </row>
    <row r="1260" spans="6:9" x14ac:dyDescent="0.25">
      <c r="F1260" s="20">
        <f t="shared" si="80"/>
        <v>834858.5</v>
      </c>
      <c r="G1260" s="21">
        <f t="shared" si="78"/>
        <v>0.33688760921366162</v>
      </c>
      <c r="H1260" s="20">
        <f t="shared" si="81"/>
        <v>1259000</v>
      </c>
      <c r="I1260" s="20">
        <f t="shared" si="79"/>
        <v>424141.5</v>
      </c>
    </row>
    <row r="1261" spans="6:9" x14ac:dyDescent="0.25">
      <c r="F1261" s="20">
        <f t="shared" si="80"/>
        <v>835488.5</v>
      </c>
      <c r="G1261" s="21">
        <f t="shared" si="78"/>
        <v>0.3369138888888889</v>
      </c>
      <c r="H1261" s="20">
        <f t="shared" si="81"/>
        <v>1260000</v>
      </c>
      <c r="I1261" s="20">
        <f t="shared" si="79"/>
        <v>424511.5</v>
      </c>
    </row>
    <row r="1262" spans="6:9" x14ac:dyDescent="0.25">
      <c r="F1262" s="20">
        <f t="shared" si="80"/>
        <v>836118.5</v>
      </c>
      <c r="G1262" s="21">
        <f t="shared" si="78"/>
        <v>0.33694012688342584</v>
      </c>
      <c r="H1262" s="20">
        <f t="shared" si="81"/>
        <v>1261000</v>
      </c>
      <c r="I1262" s="20">
        <f t="shared" si="79"/>
        <v>424881.5</v>
      </c>
    </row>
    <row r="1263" spans="6:9" x14ac:dyDescent="0.25">
      <c r="F1263" s="20">
        <f t="shared" si="80"/>
        <v>836748.5</v>
      </c>
      <c r="G1263" s="21">
        <f t="shared" si="78"/>
        <v>0.33696632329635501</v>
      </c>
      <c r="H1263" s="20">
        <f t="shared" si="81"/>
        <v>1262000</v>
      </c>
      <c r="I1263" s="20">
        <f t="shared" si="79"/>
        <v>425251.5</v>
      </c>
    </row>
    <row r="1264" spans="6:9" x14ac:dyDescent="0.25">
      <c r="F1264" s="20">
        <f t="shared" si="80"/>
        <v>837378.5</v>
      </c>
      <c r="G1264" s="21">
        <f t="shared" si="78"/>
        <v>0.33699247822644496</v>
      </c>
      <c r="H1264" s="20">
        <f t="shared" si="81"/>
        <v>1263000</v>
      </c>
      <c r="I1264" s="20">
        <f t="shared" si="79"/>
        <v>425621.5</v>
      </c>
    </row>
    <row r="1265" spans="6:9" x14ac:dyDescent="0.25">
      <c r="F1265" s="20">
        <f t="shared" si="80"/>
        <v>838008.5</v>
      </c>
      <c r="G1265" s="21">
        <f t="shared" si="78"/>
        <v>0.33701859177215188</v>
      </c>
      <c r="H1265" s="20">
        <f t="shared" si="81"/>
        <v>1264000</v>
      </c>
      <c r="I1265" s="20">
        <f t="shared" si="79"/>
        <v>425991.5</v>
      </c>
    </row>
    <row r="1266" spans="6:9" x14ac:dyDescent="0.25">
      <c r="F1266" s="20">
        <f t="shared" si="80"/>
        <v>838638.5</v>
      </c>
      <c r="G1266" s="21">
        <f t="shared" si="78"/>
        <v>0.33704466403162053</v>
      </c>
      <c r="H1266" s="20">
        <f t="shared" si="81"/>
        <v>1265000</v>
      </c>
      <c r="I1266" s="20">
        <f t="shared" si="79"/>
        <v>426361.5</v>
      </c>
    </row>
    <row r="1267" spans="6:9" x14ac:dyDescent="0.25">
      <c r="F1267" s="20">
        <f t="shared" si="80"/>
        <v>839268.5</v>
      </c>
      <c r="G1267" s="21">
        <f t="shared" si="78"/>
        <v>0.33707069510268561</v>
      </c>
      <c r="H1267" s="20">
        <f t="shared" si="81"/>
        <v>1266000</v>
      </c>
      <c r="I1267" s="20">
        <f t="shared" si="79"/>
        <v>426731.5</v>
      </c>
    </row>
    <row r="1268" spans="6:9" x14ac:dyDescent="0.25">
      <c r="F1268" s="20">
        <f t="shared" si="80"/>
        <v>839898.5</v>
      </c>
      <c r="G1268" s="21">
        <f t="shared" si="78"/>
        <v>0.33709668508287294</v>
      </c>
      <c r="H1268" s="20">
        <f t="shared" si="81"/>
        <v>1267000</v>
      </c>
      <c r="I1268" s="20">
        <f t="shared" si="79"/>
        <v>427101.5</v>
      </c>
    </row>
    <row r="1269" spans="6:9" x14ac:dyDescent="0.25">
      <c r="F1269" s="20">
        <f t="shared" si="80"/>
        <v>840528.5</v>
      </c>
      <c r="G1269" s="21">
        <f t="shared" si="78"/>
        <v>0.33712263406940063</v>
      </c>
      <c r="H1269" s="20">
        <f t="shared" si="81"/>
        <v>1268000</v>
      </c>
      <c r="I1269" s="20">
        <f t="shared" si="79"/>
        <v>427471.5</v>
      </c>
    </row>
    <row r="1270" spans="6:9" x14ac:dyDescent="0.25">
      <c r="F1270" s="20">
        <f t="shared" si="80"/>
        <v>841158.5</v>
      </c>
      <c r="G1270" s="21">
        <f t="shared" si="78"/>
        <v>0.33714854215918044</v>
      </c>
      <c r="H1270" s="20">
        <f t="shared" si="81"/>
        <v>1269000</v>
      </c>
      <c r="I1270" s="20">
        <f t="shared" si="79"/>
        <v>427841.5</v>
      </c>
    </row>
    <row r="1271" spans="6:9" x14ac:dyDescent="0.25">
      <c r="F1271" s="20">
        <f t="shared" si="80"/>
        <v>841788.5</v>
      </c>
      <c r="G1271" s="21">
        <f t="shared" si="78"/>
        <v>0.33717440944881888</v>
      </c>
      <c r="H1271" s="20">
        <f t="shared" si="81"/>
        <v>1270000</v>
      </c>
      <c r="I1271" s="20">
        <f t="shared" si="79"/>
        <v>428211.5</v>
      </c>
    </row>
    <row r="1272" spans="6:9" x14ac:dyDescent="0.25">
      <c r="F1272" s="20">
        <f t="shared" si="80"/>
        <v>842418.5</v>
      </c>
      <c r="G1272" s="21">
        <f t="shared" si="78"/>
        <v>0.33720023603461841</v>
      </c>
      <c r="H1272" s="20">
        <f t="shared" si="81"/>
        <v>1271000</v>
      </c>
      <c r="I1272" s="20">
        <f t="shared" si="79"/>
        <v>428581.5</v>
      </c>
    </row>
    <row r="1273" spans="6:9" x14ac:dyDescent="0.25">
      <c r="F1273" s="20">
        <f t="shared" si="80"/>
        <v>843048.5</v>
      </c>
      <c r="G1273" s="21">
        <f t="shared" si="78"/>
        <v>0.33722602201257862</v>
      </c>
      <c r="H1273" s="20">
        <f t="shared" si="81"/>
        <v>1272000</v>
      </c>
      <c r="I1273" s="20">
        <f t="shared" si="79"/>
        <v>428951.5</v>
      </c>
    </row>
    <row r="1274" spans="6:9" x14ac:dyDescent="0.25">
      <c r="F1274" s="20">
        <f t="shared" si="80"/>
        <v>843678.5</v>
      </c>
      <c r="G1274" s="21">
        <f t="shared" si="78"/>
        <v>0.33725176747839747</v>
      </c>
      <c r="H1274" s="20">
        <f t="shared" si="81"/>
        <v>1273000</v>
      </c>
      <c r="I1274" s="20">
        <f t="shared" si="79"/>
        <v>429321.5</v>
      </c>
    </row>
    <row r="1275" spans="6:9" x14ac:dyDescent="0.25">
      <c r="F1275" s="20">
        <f t="shared" si="80"/>
        <v>844308.5</v>
      </c>
      <c r="G1275" s="21">
        <f t="shared" si="78"/>
        <v>0.33727747252747253</v>
      </c>
      <c r="H1275" s="20">
        <f t="shared" si="81"/>
        <v>1274000</v>
      </c>
      <c r="I1275" s="20">
        <f t="shared" si="79"/>
        <v>429691.5</v>
      </c>
    </row>
    <row r="1276" spans="6:9" x14ac:dyDescent="0.25">
      <c r="F1276" s="20">
        <f t="shared" si="80"/>
        <v>844938.5</v>
      </c>
      <c r="G1276" s="21">
        <f t="shared" si="78"/>
        <v>0.33730313725490196</v>
      </c>
      <c r="H1276" s="20">
        <f t="shared" si="81"/>
        <v>1275000</v>
      </c>
      <c r="I1276" s="20">
        <f t="shared" si="79"/>
        <v>430061.5</v>
      </c>
    </row>
    <row r="1277" spans="6:9" x14ac:dyDescent="0.25">
      <c r="F1277" s="20">
        <f t="shared" si="80"/>
        <v>845568.5</v>
      </c>
      <c r="G1277" s="21">
        <f t="shared" si="78"/>
        <v>0.33732876175548587</v>
      </c>
      <c r="H1277" s="20">
        <f t="shared" si="81"/>
        <v>1276000</v>
      </c>
      <c r="I1277" s="20">
        <f t="shared" si="79"/>
        <v>430431.5</v>
      </c>
    </row>
    <row r="1278" spans="6:9" x14ac:dyDescent="0.25">
      <c r="F1278" s="20">
        <f t="shared" si="80"/>
        <v>846198.5</v>
      </c>
      <c r="G1278" s="21">
        <f t="shared" si="78"/>
        <v>0.3373543461237275</v>
      </c>
      <c r="H1278" s="20">
        <f t="shared" si="81"/>
        <v>1277000</v>
      </c>
      <c r="I1278" s="20">
        <f t="shared" si="79"/>
        <v>430801.5</v>
      </c>
    </row>
    <row r="1279" spans="6:9" x14ac:dyDescent="0.25">
      <c r="F1279" s="20">
        <f t="shared" si="80"/>
        <v>846828.5</v>
      </c>
      <c r="G1279" s="21">
        <f t="shared" si="78"/>
        <v>0.3373798904538341</v>
      </c>
      <c r="H1279" s="20">
        <f t="shared" si="81"/>
        <v>1278000</v>
      </c>
      <c r="I1279" s="20">
        <f t="shared" si="79"/>
        <v>431171.5</v>
      </c>
    </row>
    <row r="1280" spans="6:9" x14ac:dyDescent="0.25">
      <c r="F1280" s="20">
        <f t="shared" si="80"/>
        <v>847458.5</v>
      </c>
      <c r="G1280" s="21">
        <f t="shared" si="78"/>
        <v>0.33740539483971854</v>
      </c>
      <c r="H1280" s="20">
        <f t="shared" si="81"/>
        <v>1279000</v>
      </c>
      <c r="I1280" s="20">
        <f t="shared" si="79"/>
        <v>431541.5</v>
      </c>
    </row>
    <row r="1281" spans="6:9" x14ac:dyDescent="0.25">
      <c r="F1281" s="20">
        <f t="shared" si="80"/>
        <v>848088.5</v>
      </c>
      <c r="G1281" s="21">
        <f t="shared" si="78"/>
        <v>0.337430859375</v>
      </c>
      <c r="H1281" s="20">
        <f t="shared" si="81"/>
        <v>1280000</v>
      </c>
      <c r="I1281" s="20">
        <f t="shared" si="79"/>
        <v>431911.5</v>
      </c>
    </row>
    <row r="1282" spans="6:9" x14ac:dyDescent="0.25">
      <c r="F1282" s="20">
        <f t="shared" si="80"/>
        <v>848718.5</v>
      </c>
      <c r="G1282" s="21">
        <f t="shared" si="78"/>
        <v>0.33745628415300544</v>
      </c>
      <c r="H1282" s="20">
        <f t="shared" si="81"/>
        <v>1281000</v>
      </c>
      <c r="I1282" s="20">
        <f t="shared" si="79"/>
        <v>432281.5</v>
      </c>
    </row>
    <row r="1283" spans="6:9" x14ac:dyDescent="0.25">
      <c r="F1283" s="20">
        <f t="shared" si="80"/>
        <v>849348.5</v>
      </c>
      <c r="G1283" s="21">
        <f t="shared" ref="G1283:G1346" si="82">I1283/H1283</f>
        <v>0.33748166926677065</v>
      </c>
      <c r="H1283" s="20">
        <f t="shared" si="81"/>
        <v>1282000</v>
      </c>
      <c r="I1283" s="20">
        <f t="shared" ref="I1283:I1346" si="83">IF(H1283&lt;=C$11,0,(((H1283-C$11)-INDEX(C$3:C$9,MATCH((H1283-C$11),C$3:C$9,1),1))*INDEX(B$3:B$9,MATCH((H1283-C$11),C$3:C$9,1),1))+INDEX(D$3:D$9,MATCH((H1283-C$11),C$3:C$9,1),1))</f>
        <v>432651.5</v>
      </c>
    </row>
    <row r="1284" spans="6:9" x14ac:dyDescent="0.25">
      <c r="F1284" s="20">
        <f t="shared" ref="F1284:F1347" si="84">H1284-I1284</f>
        <v>849978.5</v>
      </c>
      <c r="G1284" s="21">
        <f t="shared" si="82"/>
        <v>0.33750701480904133</v>
      </c>
      <c r="H1284" s="20">
        <f t="shared" ref="H1284:H1347" si="85">H1283+1000</f>
        <v>1283000</v>
      </c>
      <c r="I1284" s="20">
        <f t="shared" si="83"/>
        <v>433021.5</v>
      </c>
    </row>
    <row r="1285" spans="6:9" x14ac:dyDescent="0.25">
      <c r="F1285" s="20">
        <f t="shared" si="84"/>
        <v>850608.5</v>
      </c>
      <c r="G1285" s="21">
        <f t="shared" si="82"/>
        <v>0.33753232087227414</v>
      </c>
      <c r="H1285" s="20">
        <f t="shared" si="85"/>
        <v>1284000</v>
      </c>
      <c r="I1285" s="20">
        <f t="shared" si="83"/>
        <v>433391.5</v>
      </c>
    </row>
    <row r="1286" spans="6:9" x14ac:dyDescent="0.25">
      <c r="F1286" s="20">
        <f t="shared" si="84"/>
        <v>851238.5</v>
      </c>
      <c r="G1286" s="21">
        <f t="shared" si="82"/>
        <v>0.33755758754863813</v>
      </c>
      <c r="H1286" s="20">
        <f t="shared" si="85"/>
        <v>1285000</v>
      </c>
      <c r="I1286" s="20">
        <f t="shared" si="83"/>
        <v>433761.5</v>
      </c>
    </row>
    <row r="1287" spans="6:9" x14ac:dyDescent="0.25">
      <c r="F1287" s="20">
        <f t="shared" si="84"/>
        <v>851868.5</v>
      </c>
      <c r="G1287" s="21">
        <f t="shared" si="82"/>
        <v>0.33758281493001557</v>
      </c>
      <c r="H1287" s="20">
        <f t="shared" si="85"/>
        <v>1286000</v>
      </c>
      <c r="I1287" s="20">
        <f t="shared" si="83"/>
        <v>434131.5</v>
      </c>
    </row>
    <row r="1288" spans="6:9" x14ac:dyDescent="0.25">
      <c r="F1288" s="20">
        <f t="shared" si="84"/>
        <v>852498.5</v>
      </c>
      <c r="G1288" s="21">
        <f t="shared" si="82"/>
        <v>0.3376080031080031</v>
      </c>
      <c r="H1288" s="20">
        <f t="shared" si="85"/>
        <v>1287000</v>
      </c>
      <c r="I1288" s="20">
        <f t="shared" si="83"/>
        <v>434501.5</v>
      </c>
    </row>
    <row r="1289" spans="6:9" x14ac:dyDescent="0.25">
      <c r="F1289" s="20">
        <f t="shared" si="84"/>
        <v>853128.5</v>
      </c>
      <c r="G1289" s="21">
        <f t="shared" si="82"/>
        <v>0.33763315217391304</v>
      </c>
      <c r="H1289" s="20">
        <f t="shared" si="85"/>
        <v>1288000</v>
      </c>
      <c r="I1289" s="20">
        <f t="shared" si="83"/>
        <v>434871.5</v>
      </c>
    </row>
    <row r="1290" spans="6:9" x14ac:dyDescent="0.25">
      <c r="F1290" s="20">
        <f t="shared" si="84"/>
        <v>853758.5</v>
      </c>
      <c r="G1290" s="21">
        <f t="shared" si="82"/>
        <v>0.33765826221877426</v>
      </c>
      <c r="H1290" s="20">
        <f t="shared" si="85"/>
        <v>1289000</v>
      </c>
      <c r="I1290" s="20">
        <f t="shared" si="83"/>
        <v>435241.5</v>
      </c>
    </row>
    <row r="1291" spans="6:9" x14ac:dyDescent="0.25">
      <c r="F1291" s="20">
        <f t="shared" si="84"/>
        <v>854388.5</v>
      </c>
      <c r="G1291" s="21">
        <f t="shared" si="82"/>
        <v>0.33768333333333334</v>
      </c>
      <c r="H1291" s="20">
        <f t="shared" si="85"/>
        <v>1290000</v>
      </c>
      <c r="I1291" s="20">
        <f t="shared" si="83"/>
        <v>435611.5</v>
      </c>
    </row>
    <row r="1292" spans="6:9" x14ac:dyDescent="0.25">
      <c r="F1292" s="20">
        <f t="shared" si="84"/>
        <v>855018.5</v>
      </c>
      <c r="G1292" s="21">
        <f t="shared" si="82"/>
        <v>0.33770836560805578</v>
      </c>
      <c r="H1292" s="20">
        <f t="shared" si="85"/>
        <v>1291000</v>
      </c>
      <c r="I1292" s="20">
        <f t="shared" si="83"/>
        <v>435981.5</v>
      </c>
    </row>
    <row r="1293" spans="6:9" x14ac:dyDescent="0.25">
      <c r="F1293" s="20">
        <f t="shared" si="84"/>
        <v>855648.5</v>
      </c>
      <c r="G1293" s="21">
        <f t="shared" si="82"/>
        <v>0.33773335913312691</v>
      </c>
      <c r="H1293" s="20">
        <f t="shared" si="85"/>
        <v>1292000</v>
      </c>
      <c r="I1293" s="20">
        <f t="shared" si="83"/>
        <v>436351.5</v>
      </c>
    </row>
    <row r="1294" spans="6:9" x14ac:dyDescent="0.25">
      <c r="F1294" s="20">
        <f t="shared" si="84"/>
        <v>856278.5</v>
      </c>
      <c r="G1294" s="21">
        <f t="shared" si="82"/>
        <v>0.33775831399845319</v>
      </c>
      <c r="H1294" s="20">
        <f t="shared" si="85"/>
        <v>1293000</v>
      </c>
      <c r="I1294" s="20">
        <f t="shared" si="83"/>
        <v>436721.5</v>
      </c>
    </row>
    <row r="1295" spans="6:9" x14ac:dyDescent="0.25">
      <c r="F1295" s="20">
        <f t="shared" si="84"/>
        <v>856908.5</v>
      </c>
      <c r="G1295" s="21">
        <f t="shared" si="82"/>
        <v>0.33778323029366308</v>
      </c>
      <c r="H1295" s="20">
        <f t="shared" si="85"/>
        <v>1294000</v>
      </c>
      <c r="I1295" s="20">
        <f t="shared" si="83"/>
        <v>437091.5</v>
      </c>
    </row>
    <row r="1296" spans="6:9" x14ac:dyDescent="0.25">
      <c r="F1296" s="20">
        <f t="shared" si="84"/>
        <v>857538.5</v>
      </c>
      <c r="G1296" s="21">
        <f t="shared" si="82"/>
        <v>0.33780810810810813</v>
      </c>
      <c r="H1296" s="20">
        <f t="shared" si="85"/>
        <v>1295000</v>
      </c>
      <c r="I1296" s="20">
        <f t="shared" si="83"/>
        <v>437461.5</v>
      </c>
    </row>
    <row r="1297" spans="6:9" x14ac:dyDescent="0.25">
      <c r="F1297" s="20">
        <f t="shared" si="84"/>
        <v>858168.5</v>
      </c>
      <c r="G1297" s="21">
        <f t="shared" si="82"/>
        <v>0.33783294753086418</v>
      </c>
      <c r="H1297" s="20">
        <f t="shared" si="85"/>
        <v>1296000</v>
      </c>
      <c r="I1297" s="20">
        <f t="shared" si="83"/>
        <v>437831.5</v>
      </c>
    </row>
    <row r="1298" spans="6:9" x14ac:dyDescent="0.25">
      <c r="F1298" s="20">
        <f t="shared" si="84"/>
        <v>858798.5</v>
      </c>
      <c r="G1298" s="21">
        <f t="shared" si="82"/>
        <v>0.33785774865073248</v>
      </c>
      <c r="H1298" s="20">
        <f t="shared" si="85"/>
        <v>1297000</v>
      </c>
      <c r="I1298" s="20">
        <f t="shared" si="83"/>
        <v>438201.5</v>
      </c>
    </row>
    <row r="1299" spans="6:9" x14ac:dyDescent="0.25">
      <c r="F1299" s="20">
        <f t="shared" si="84"/>
        <v>859428.5</v>
      </c>
      <c r="G1299" s="21">
        <f t="shared" si="82"/>
        <v>0.33788251155624038</v>
      </c>
      <c r="H1299" s="20">
        <f t="shared" si="85"/>
        <v>1298000</v>
      </c>
      <c r="I1299" s="20">
        <f t="shared" si="83"/>
        <v>438571.5</v>
      </c>
    </row>
    <row r="1300" spans="6:9" x14ac:dyDescent="0.25">
      <c r="F1300" s="20">
        <f t="shared" si="84"/>
        <v>860058.5</v>
      </c>
      <c r="G1300" s="21">
        <f t="shared" si="82"/>
        <v>0.33790723633564279</v>
      </c>
      <c r="H1300" s="20">
        <f t="shared" si="85"/>
        <v>1299000</v>
      </c>
      <c r="I1300" s="20">
        <f t="shared" si="83"/>
        <v>438941.5</v>
      </c>
    </row>
    <row r="1301" spans="6:9" x14ac:dyDescent="0.25">
      <c r="F1301" s="20">
        <f t="shared" si="84"/>
        <v>860688.5</v>
      </c>
      <c r="G1301" s="21">
        <f t="shared" si="82"/>
        <v>0.3379319230769231</v>
      </c>
      <c r="H1301" s="20">
        <f t="shared" si="85"/>
        <v>1300000</v>
      </c>
      <c r="I1301" s="20">
        <f t="shared" si="83"/>
        <v>439311.5</v>
      </c>
    </row>
    <row r="1302" spans="6:9" x14ac:dyDescent="0.25">
      <c r="F1302" s="20">
        <f t="shared" si="84"/>
        <v>861318.5</v>
      </c>
      <c r="G1302" s="21">
        <f t="shared" si="82"/>
        <v>0.33795657186779399</v>
      </c>
      <c r="H1302" s="20">
        <f t="shared" si="85"/>
        <v>1301000</v>
      </c>
      <c r="I1302" s="20">
        <f t="shared" si="83"/>
        <v>439681.5</v>
      </c>
    </row>
    <row r="1303" spans="6:9" x14ac:dyDescent="0.25">
      <c r="F1303" s="20">
        <f t="shared" si="84"/>
        <v>861948.5</v>
      </c>
      <c r="G1303" s="21">
        <f t="shared" si="82"/>
        <v>0.33798118279569894</v>
      </c>
      <c r="H1303" s="20">
        <f t="shared" si="85"/>
        <v>1302000</v>
      </c>
      <c r="I1303" s="20">
        <f t="shared" si="83"/>
        <v>440051.5</v>
      </c>
    </row>
    <row r="1304" spans="6:9" x14ac:dyDescent="0.25">
      <c r="F1304" s="20">
        <f t="shared" si="84"/>
        <v>862578.5</v>
      </c>
      <c r="G1304" s="21">
        <f t="shared" si="82"/>
        <v>0.33800575594781274</v>
      </c>
      <c r="H1304" s="20">
        <f t="shared" si="85"/>
        <v>1303000</v>
      </c>
      <c r="I1304" s="20">
        <f t="shared" si="83"/>
        <v>440421.5</v>
      </c>
    </row>
    <row r="1305" spans="6:9" x14ac:dyDescent="0.25">
      <c r="F1305" s="20">
        <f t="shared" si="84"/>
        <v>863208.5</v>
      </c>
      <c r="G1305" s="21">
        <f t="shared" si="82"/>
        <v>0.33803029141104296</v>
      </c>
      <c r="H1305" s="20">
        <f t="shared" si="85"/>
        <v>1304000</v>
      </c>
      <c r="I1305" s="20">
        <f t="shared" si="83"/>
        <v>440791.5</v>
      </c>
    </row>
    <row r="1306" spans="6:9" x14ac:dyDescent="0.25">
      <c r="F1306" s="20">
        <f t="shared" si="84"/>
        <v>863838.5</v>
      </c>
      <c r="G1306" s="21">
        <f t="shared" si="82"/>
        <v>0.33805478927203064</v>
      </c>
      <c r="H1306" s="20">
        <f t="shared" si="85"/>
        <v>1305000</v>
      </c>
      <c r="I1306" s="20">
        <f t="shared" si="83"/>
        <v>441161.5</v>
      </c>
    </row>
    <row r="1307" spans="6:9" x14ac:dyDescent="0.25">
      <c r="F1307" s="20">
        <f t="shared" si="84"/>
        <v>864468.5</v>
      </c>
      <c r="G1307" s="21">
        <f t="shared" si="82"/>
        <v>0.33807924961715163</v>
      </c>
      <c r="H1307" s="20">
        <f t="shared" si="85"/>
        <v>1306000</v>
      </c>
      <c r="I1307" s="20">
        <f t="shared" si="83"/>
        <v>441531.5</v>
      </c>
    </row>
    <row r="1308" spans="6:9" x14ac:dyDescent="0.25">
      <c r="F1308" s="20">
        <f t="shared" si="84"/>
        <v>865098.5</v>
      </c>
      <c r="G1308" s="21">
        <f t="shared" si="82"/>
        <v>0.33810367253251722</v>
      </c>
      <c r="H1308" s="20">
        <f t="shared" si="85"/>
        <v>1307000</v>
      </c>
      <c r="I1308" s="20">
        <f t="shared" si="83"/>
        <v>441901.5</v>
      </c>
    </row>
    <row r="1309" spans="6:9" x14ac:dyDescent="0.25">
      <c r="F1309" s="20">
        <f t="shared" si="84"/>
        <v>865728.5</v>
      </c>
      <c r="G1309" s="21">
        <f t="shared" si="82"/>
        <v>0.33812805810397556</v>
      </c>
      <c r="H1309" s="20">
        <f t="shared" si="85"/>
        <v>1308000</v>
      </c>
      <c r="I1309" s="20">
        <f t="shared" si="83"/>
        <v>442271.5</v>
      </c>
    </row>
    <row r="1310" spans="6:9" x14ac:dyDescent="0.25">
      <c r="F1310" s="20">
        <f t="shared" si="84"/>
        <v>866358.5</v>
      </c>
      <c r="G1310" s="21">
        <f t="shared" si="82"/>
        <v>0.33815240641711231</v>
      </c>
      <c r="H1310" s="20">
        <f t="shared" si="85"/>
        <v>1309000</v>
      </c>
      <c r="I1310" s="20">
        <f t="shared" si="83"/>
        <v>442641.5</v>
      </c>
    </row>
    <row r="1311" spans="6:9" x14ac:dyDescent="0.25">
      <c r="F1311" s="20">
        <f t="shared" si="84"/>
        <v>866988.5</v>
      </c>
      <c r="G1311" s="21">
        <f t="shared" si="82"/>
        <v>0.33817671755725193</v>
      </c>
      <c r="H1311" s="20">
        <f t="shared" si="85"/>
        <v>1310000</v>
      </c>
      <c r="I1311" s="20">
        <f t="shared" si="83"/>
        <v>443011.5</v>
      </c>
    </row>
    <row r="1312" spans="6:9" x14ac:dyDescent="0.25">
      <c r="F1312" s="20">
        <f t="shared" si="84"/>
        <v>867618.5</v>
      </c>
      <c r="G1312" s="21">
        <f t="shared" si="82"/>
        <v>0.33820099160945843</v>
      </c>
      <c r="H1312" s="20">
        <f t="shared" si="85"/>
        <v>1311000</v>
      </c>
      <c r="I1312" s="20">
        <f t="shared" si="83"/>
        <v>443381.5</v>
      </c>
    </row>
    <row r="1313" spans="6:9" x14ac:dyDescent="0.25">
      <c r="F1313" s="20">
        <f t="shared" si="84"/>
        <v>868248.5</v>
      </c>
      <c r="G1313" s="21">
        <f t="shared" si="82"/>
        <v>0.3382252286585366</v>
      </c>
      <c r="H1313" s="20">
        <f t="shared" si="85"/>
        <v>1312000</v>
      </c>
      <c r="I1313" s="20">
        <f t="shared" si="83"/>
        <v>443751.5</v>
      </c>
    </row>
    <row r="1314" spans="6:9" x14ac:dyDescent="0.25">
      <c r="F1314" s="20">
        <f t="shared" si="84"/>
        <v>868878.5</v>
      </c>
      <c r="G1314" s="21">
        <f t="shared" si="82"/>
        <v>0.33824942878903275</v>
      </c>
      <c r="H1314" s="20">
        <f t="shared" si="85"/>
        <v>1313000</v>
      </c>
      <c r="I1314" s="20">
        <f t="shared" si="83"/>
        <v>444121.5</v>
      </c>
    </row>
    <row r="1315" spans="6:9" x14ac:dyDescent="0.25">
      <c r="F1315" s="20">
        <f t="shared" si="84"/>
        <v>869508.5</v>
      </c>
      <c r="G1315" s="21">
        <f t="shared" si="82"/>
        <v>0.33827359208523594</v>
      </c>
      <c r="H1315" s="20">
        <f t="shared" si="85"/>
        <v>1314000</v>
      </c>
      <c r="I1315" s="20">
        <f t="shared" si="83"/>
        <v>444491.5</v>
      </c>
    </row>
    <row r="1316" spans="6:9" x14ac:dyDescent="0.25">
      <c r="F1316" s="20">
        <f t="shared" si="84"/>
        <v>870138.5</v>
      </c>
      <c r="G1316" s="21">
        <f t="shared" si="82"/>
        <v>0.33829771863117869</v>
      </c>
      <c r="H1316" s="20">
        <f t="shared" si="85"/>
        <v>1315000</v>
      </c>
      <c r="I1316" s="20">
        <f t="shared" si="83"/>
        <v>444861.5</v>
      </c>
    </row>
    <row r="1317" spans="6:9" x14ac:dyDescent="0.25">
      <c r="F1317" s="20">
        <f t="shared" si="84"/>
        <v>870768.5</v>
      </c>
      <c r="G1317" s="21">
        <f t="shared" si="82"/>
        <v>0.33832180851063831</v>
      </c>
      <c r="H1317" s="20">
        <f t="shared" si="85"/>
        <v>1316000</v>
      </c>
      <c r="I1317" s="20">
        <f t="shared" si="83"/>
        <v>445231.5</v>
      </c>
    </row>
    <row r="1318" spans="6:9" x14ac:dyDescent="0.25">
      <c r="F1318" s="20">
        <f t="shared" si="84"/>
        <v>871398.5</v>
      </c>
      <c r="G1318" s="21">
        <f t="shared" si="82"/>
        <v>0.33834586180713744</v>
      </c>
      <c r="H1318" s="20">
        <f t="shared" si="85"/>
        <v>1317000</v>
      </c>
      <c r="I1318" s="20">
        <f t="shared" si="83"/>
        <v>445601.5</v>
      </c>
    </row>
    <row r="1319" spans="6:9" x14ac:dyDescent="0.25">
      <c r="F1319" s="20">
        <f t="shared" si="84"/>
        <v>872028.5</v>
      </c>
      <c r="G1319" s="21">
        <f t="shared" si="82"/>
        <v>0.33836987860394535</v>
      </c>
      <c r="H1319" s="20">
        <f t="shared" si="85"/>
        <v>1318000</v>
      </c>
      <c r="I1319" s="20">
        <f t="shared" si="83"/>
        <v>445971.5</v>
      </c>
    </row>
    <row r="1320" spans="6:9" x14ac:dyDescent="0.25">
      <c r="F1320" s="20">
        <f t="shared" si="84"/>
        <v>872658.5</v>
      </c>
      <c r="G1320" s="21">
        <f t="shared" si="82"/>
        <v>0.33839385898407887</v>
      </c>
      <c r="H1320" s="20">
        <f t="shared" si="85"/>
        <v>1319000</v>
      </c>
      <c r="I1320" s="20">
        <f t="shared" si="83"/>
        <v>446341.5</v>
      </c>
    </row>
    <row r="1321" spans="6:9" x14ac:dyDescent="0.25">
      <c r="F1321" s="20">
        <f t="shared" si="84"/>
        <v>873288.5</v>
      </c>
      <c r="G1321" s="21">
        <f t="shared" si="82"/>
        <v>0.33841780303030305</v>
      </c>
      <c r="H1321" s="20">
        <f t="shared" si="85"/>
        <v>1320000</v>
      </c>
      <c r="I1321" s="20">
        <f t="shared" si="83"/>
        <v>446711.5</v>
      </c>
    </row>
    <row r="1322" spans="6:9" x14ac:dyDescent="0.25">
      <c r="F1322" s="20">
        <f t="shared" si="84"/>
        <v>873918.5</v>
      </c>
      <c r="G1322" s="21">
        <f t="shared" si="82"/>
        <v>0.33844171082513247</v>
      </c>
      <c r="H1322" s="20">
        <f t="shared" si="85"/>
        <v>1321000</v>
      </c>
      <c r="I1322" s="20">
        <f t="shared" si="83"/>
        <v>447081.5</v>
      </c>
    </row>
    <row r="1323" spans="6:9" x14ac:dyDescent="0.25">
      <c r="F1323" s="20">
        <f t="shared" si="84"/>
        <v>874548.5</v>
      </c>
      <c r="G1323" s="21">
        <f t="shared" si="82"/>
        <v>0.33846558245083208</v>
      </c>
      <c r="H1323" s="20">
        <f t="shared" si="85"/>
        <v>1322000</v>
      </c>
      <c r="I1323" s="20">
        <f t="shared" si="83"/>
        <v>447451.5</v>
      </c>
    </row>
    <row r="1324" spans="6:9" x14ac:dyDescent="0.25">
      <c r="F1324" s="20">
        <f t="shared" si="84"/>
        <v>875178.5</v>
      </c>
      <c r="G1324" s="21">
        <f t="shared" si="82"/>
        <v>0.33848941798941801</v>
      </c>
      <c r="H1324" s="20">
        <f t="shared" si="85"/>
        <v>1323000</v>
      </c>
      <c r="I1324" s="20">
        <f t="shared" si="83"/>
        <v>447821.5</v>
      </c>
    </row>
    <row r="1325" spans="6:9" x14ac:dyDescent="0.25">
      <c r="F1325" s="20">
        <f t="shared" si="84"/>
        <v>875808.5</v>
      </c>
      <c r="G1325" s="21">
        <f t="shared" si="82"/>
        <v>0.33851321752265862</v>
      </c>
      <c r="H1325" s="20">
        <f t="shared" si="85"/>
        <v>1324000</v>
      </c>
      <c r="I1325" s="20">
        <f t="shared" si="83"/>
        <v>448191.5</v>
      </c>
    </row>
    <row r="1326" spans="6:9" x14ac:dyDescent="0.25">
      <c r="F1326" s="20">
        <f t="shared" si="84"/>
        <v>876438.5</v>
      </c>
      <c r="G1326" s="21">
        <f t="shared" si="82"/>
        <v>0.33853698113207548</v>
      </c>
      <c r="H1326" s="20">
        <f t="shared" si="85"/>
        <v>1325000</v>
      </c>
      <c r="I1326" s="20">
        <f t="shared" si="83"/>
        <v>448561.5</v>
      </c>
    </row>
    <row r="1327" spans="6:9" x14ac:dyDescent="0.25">
      <c r="F1327" s="20">
        <f t="shared" si="84"/>
        <v>877068.5</v>
      </c>
      <c r="G1327" s="21">
        <f t="shared" si="82"/>
        <v>0.33856070889894418</v>
      </c>
      <c r="H1327" s="20">
        <f t="shared" si="85"/>
        <v>1326000</v>
      </c>
      <c r="I1327" s="20">
        <f t="shared" si="83"/>
        <v>448931.5</v>
      </c>
    </row>
    <row r="1328" spans="6:9" x14ac:dyDescent="0.25">
      <c r="F1328" s="20">
        <f t="shared" si="84"/>
        <v>877698.5</v>
      </c>
      <c r="G1328" s="21">
        <f t="shared" si="82"/>
        <v>0.33858440090429542</v>
      </c>
      <c r="H1328" s="20">
        <f t="shared" si="85"/>
        <v>1327000</v>
      </c>
      <c r="I1328" s="20">
        <f t="shared" si="83"/>
        <v>449301.5</v>
      </c>
    </row>
    <row r="1329" spans="6:9" x14ac:dyDescent="0.25">
      <c r="F1329" s="20">
        <f t="shared" si="84"/>
        <v>878328.5</v>
      </c>
      <c r="G1329" s="21">
        <f t="shared" si="82"/>
        <v>0.33860805722891568</v>
      </c>
      <c r="H1329" s="20">
        <f t="shared" si="85"/>
        <v>1328000</v>
      </c>
      <c r="I1329" s="20">
        <f t="shared" si="83"/>
        <v>449671.5</v>
      </c>
    </row>
    <row r="1330" spans="6:9" x14ac:dyDescent="0.25">
      <c r="F1330" s="20">
        <f t="shared" si="84"/>
        <v>878958.5</v>
      </c>
      <c r="G1330" s="21">
        <f t="shared" si="82"/>
        <v>0.33863167795334836</v>
      </c>
      <c r="H1330" s="20">
        <f t="shared" si="85"/>
        <v>1329000</v>
      </c>
      <c r="I1330" s="20">
        <f t="shared" si="83"/>
        <v>450041.5</v>
      </c>
    </row>
    <row r="1331" spans="6:9" x14ac:dyDescent="0.25">
      <c r="F1331" s="20">
        <f t="shared" si="84"/>
        <v>879588.5</v>
      </c>
      <c r="G1331" s="21">
        <f t="shared" si="82"/>
        <v>0.33865526315789474</v>
      </c>
      <c r="H1331" s="20">
        <f t="shared" si="85"/>
        <v>1330000</v>
      </c>
      <c r="I1331" s="20">
        <f t="shared" si="83"/>
        <v>450411.5</v>
      </c>
    </row>
    <row r="1332" spans="6:9" x14ac:dyDescent="0.25">
      <c r="F1332" s="20">
        <f t="shared" si="84"/>
        <v>880218.5</v>
      </c>
      <c r="G1332" s="21">
        <f t="shared" si="82"/>
        <v>0.33867881292261459</v>
      </c>
      <c r="H1332" s="20">
        <f t="shared" si="85"/>
        <v>1331000</v>
      </c>
      <c r="I1332" s="20">
        <f t="shared" si="83"/>
        <v>450781.5</v>
      </c>
    </row>
    <row r="1333" spans="6:9" x14ac:dyDescent="0.25">
      <c r="F1333" s="20">
        <f t="shared" si="84"/>
        <v>880848.5</v>
      </c>
      <c r="G1333" s="21">
        <f t="shared" si="82"/>
        <v>0.3387023273273273</v>
      </c>
      <c r="H1333" s="20">
        <f t="shared" si="85"/>
        <v>1332000</v>
      </c>
      <c r="I1333" s="20">
        <f t="shared" si="83"/>
        <v>451151.5</v>
      </c>
    </row>
    <row r="1334" spans="6:9" x14ac:dyDescent="0.25">
      <c r="F1334" s="20">
        <f t="shared" si="84"/>
        <v>881478.5</v>
      </c>
      <c r="G1334" s="21">
        <f t="shared" si="82"/>
        <v>0.33872580645161288</v>
      </c>
      <c r="H1334" s="20">
        <f t="shared" si="85"/>
        <v>1333000</v>
      </c>
      <c r="I1334" s="20">
        <f t="shared" si="83"/>
        <v>451521.5</v>
      </c>
    </row>
    <row r="1335" spans="6:9" x14ac:dyDescent="0.25">
      <c r="F1335" s="20">
        <f t="shared" si="84"/>
        <v>882108.5</v>
      </c>
      <c r="G1335" s="21">
        <f t="shared" si="82"/>
        <v>0.33874925037481257</v>
      </c>
      <c r="H1335" s="20">
        <f t="shared" si="85"/>
        <v>1334000</v>
      </c>
      <c r="I1335" s="20">
        <f t="shared" si="83"/>
        <v>451891.5</v>
      </c>
    </row>
    <row r="1336" spans="6:9" x14ac:dyDescent="0.25">
      <c r="F1336" s="20">
        <f t="shared" si="84"/>
        <v>882738.5</v>
      </c>
      <c r="G1336" s="21">
        <f t="shared" si="82"/>
        <v>0.33877265917602994</v>
      </c>
      <c r="H1336" s="20">
        <f t="shared" si="85"/>
        <v>1335000</v>
      </c>
      <c r="I1336" s="20">
        <f t="shared" si="83"/>
        <v>452261.5</v>
      </c>
    </row>
    <row r="1337" spans="6:9" x14ac:dyDescent="0.25">
      <c r="F1337" s="20">
        <f t="shared" si="84"/>
        <v>883368.5</v>
      </c>
      <c r="G1337" s="21">
        <f t="shared" si="82"/>
        <v>0.33879603293413174</v>
      </c>
      <c r="H1337" s="20">
        <f t="shared" si="85"/>
        <v>1336000</v>
      </c>
      <c r="I1337" s="20">
        <f t="shared" si="83"/>
        <v>452631.5</v>
      </c>
    </row>
    <row r="1338" spans="6:9" x14ac:dyDescent="0.25">
      <c r="F1338" s="20">
        <f t="shared" si="84"/>
        <v>883998.5</v>
      </c>
      <c r="G1338" s="21">
        <f t="shared" si="82"/>
        <v>0.33881937172774867</v>
      </c>
      <c r="H1338" s="20">
        <f t="shared" si="85"/>
        <v>1337000</v>
      </c>
      <c r="I1338" s="20">
        <f t="shared" si="83"/>
        <v>453001.5</v>
      </c>
    </row>
    <row r="1339" spans="6:9" x14ac:dyDescent="0.25">
      <c r="F1339" s="20">
        <f t="shared" si="84"/>
        <v>884628.5</v>
      </c>
      <c r="G1339" s="21">
        <f t="shared" si="82"/>
        <v>0.33884267563527654</v>
      </c>
      <c r="H1339" s="20">
        <f t="shared" si="85"/>
        <v>1338000</v>
      </c>
      <c r="I1339" s="20">
        <f t="shared" si="83"/>
        <v>453371.5</v>
      </c>
    </row>
    <row r="1340" spans="6:9" x14ac:dyDescent="0.25">
      <c r="F1340" s="20">
        <f t="shared" si="84"/>
        <v>885258.5</v>
      </c>
      <c r="G1340" s="21">
        <f t="shared" si="82"/>
        <v>0.3388659447348768</v>
      </c>
      <c r="H1340" s="20">
        <f t="shared" si="85"/>
        <v>1339000</v>
      </c>
      <c r="I1340" s="20">
        <f t="shared" si="83"/>
        <v>453741.5</v>
      </c>
    </row>
    <row r="1341" spans="6:9" x14ac:dyDescent="0.25">
      <c r="F1341" s="20">
        <f t="shared" si="84"/>
        <v>885888.5</v>
      </c>
      <c r="G1341" s="21">
        <f t="shared" si="82"/>
        <v>0.33888917910447763</v>
      </c>
      <c r="H1341" s="20">
        <f t="shared" si="85"/>
        <v>1340000</v>
      </c>
      <c r="I1341" s="20">
        <f t="shared" si="83"/>
        <v>454111.5</v>
      </c>
    </row>
    <row r="1342" spans="6:9" x14ac:dyDescent="0.25">
      <c r="F1342" s="20">
        <f t="shared" si="84"/>
        <v>886518.5</v>
      </c>
      <c r="G1342" s="21">
        <f t="shared" si="82"/>
        <v>0.33891237882177477</v>
      </c>
      <c r="H1342" s="20">
        <f t="shared" si="85"/>
        <v>1341000</v>
      </c>
      <c r="I1342" s="20">
        <f t="shared" si="83"/>
        <v>454481.5</v>
      </c>
    </row>
    <row r="1343" spans="6:9" x14ac:dyDescent="0.25">
      <c r="F1343" s="20">
        <f t="shared" si="84"/>
        <v>887148.5</v>
      </c>
      <c r="G1343" s="21">
        <f t="shared" si="82"/>
        <v>0.33893554396423248</v>
      </c>
      <c r="H1343" s="20">
        <f t="shared" si="85"/>
        <v>1342000</v>
      </c>
      <c r="I1343" s="20">
        <f t="shared" si="83"/>
        <v>454851.5</v>
      </c>
    </row>
    <row r="1344" spans="6:9" x14ac:dyDescent="0.25">
      <c r="F1344" s="20">
        <f t="shared" si="84"/>
        <v>887778.5</v>
      </c>
      <c r="G1344" s="21">
        <f t="shared" si="82"/>
        <v>0.33895867460908413</v>
      </c>
      <c r="H1344" s="20">
        <f t="shared" si="85"/>
        <v>1343000</v>
      </c>
      <c r="I1344" s="20">
        <f t="shared" si="83"/>
        <v>455221.5</v>
      </c>
    </row>
    <row r="1345" spans="6:9" x14ac:dyDescent="0.25">
      <c r="F1345" s="20">
        <f t="shared" si="84"/>
        <v>888408.5</v>
      </c>
      <c r="G1345" s="21">
        <f t="shared" si="82"/>
        <v>0.33898177083333331</v>
      </c>
      <c r="H1345" s="20">
        <f t="shared" si="85"/>
        <v>1344000</v>
      </c>
      <c r="I1345" s="20">
        <f t="shared" si="83"/>
        <v>455591.5</v>
      </c>
    </row>
    <row r="1346" spans="6:9" x14ac:dyDescent="0.25">
      <c r="F1346" s="20">
        <f t="shared" si="84"/>
        <v>889038.5</v>
      </c>
      <c r="G1346" s="21">
        <f t="shared" si="82"/>
        <v>0.33900483271375464</v>
      </c>
      <c r="H1346" s="20">
        <f t="shared" si="85"/>
        <v>1345000</v>
      </c>
      <c r="I1346" s="20">
        <f t="shared" si="83"/>
        <v>455961.5</v>
      </c>
    </row>
    <row r="1347" spans="6:9" x14ac:dyDescent="0.25">
      <c r="F1347" s="20">
        <f t="shared" si="84"/>
        <v>889668.5</v>
      </c>
      <c r="G1347" s="21">
        <f t="shared" ref="G1347:G1410" si="86">I1347/H1347</f>
        <v>0.33902786032689453</v>
      </c>
      <c r="H1347" s="20">
        <f t="shared" si="85"/>
        <v>1346000</v>
      </c>
      <c r="I1347" s="20">
        <f t="shared" ref="I1347:I1410" si="87">IF(H1347&lt;=C$11,0,(((H1347-C$11)-INDEX(C$3:C$9,MATCH((H1347-C$11),C$3:C$9,1),1))*INDEX(B$3:B$9,MATCH((H1347-C$11),C$3:C$9,1),1))+INDEX(D$3:D$9,MATCH((H1347-C$11),C$3:C$9,1),1))</f>
        <v>456331.5</v>
      </c>
    </row>
    <row r="1348" spans="6:9" x14ac:dyDescent="0.25">
      <c r="F1348" s="20">
        <f t="shared" ref="F1348:F1411" si="88">H1348-I1348</f>
        <v>890298.5</v>
      </c>
      <c r="G1348" s="21">
        <f t="shared" si="86"/>
        <v>0.33905085374907201</v>
      </c>
      <c r="H1348" s="20">
        <f t="shared" ref="H1348:H1411" si="89">H1347+1000</f>
        <v>1347000</v>
      </c>
      <c r="I1348" s="20">
        <f t="shared" si="87"/>
        <v>456701.5</v>
      </c>
    </row>
    <row r="1349" spans="6:9" x14ac:dyDescent="0.25">
      <c r="F1349" s="20">
        <f t="shared" si="88"/>
        <v>890928.5</v>
      </c>
      <c r="G1349" s="21">
        <f t="shared" si="86"/>
        <v>0.33907381305637985</v>
      </c>
      <c r="H1349" s="20">
        <f t="shared" si="89"/>
        <v>1348000</v>
      </c>
      <c r="I1349" s="20">
        <f t="shared" si="87"/>
        <v>457071.5</v>
      </c>
    </row>
    <row r="1350" spans="6:9" x14ac:dyDescent="0.25">
      <c r="F1350" s="20">
        <f t="shared" si="88"/>
        <v>891558.5</v>
      </c>
      <c r="G1350" s="21">
        <f t="shared" si="86"/>
        <v>0.33909673832468495</v>
      </c>
      <c r="H1350" s="20">
        <f t="shared" si="89"/>
        <v>1349000</v>
      </c>
      <c r="I1350" s="20">
        <f t="shared" si="87"/>
        <v>457441.5</v>
      </c>
    </row>
    <row r="1351" spans="6:9" x14ac:dyDescent="0.25">
      <c r="F1351" s="20">
        <f t="shared" si="88"/>
        <v>892188.5</v>
      </c>
      <c r="G1351" s="21">
        <f t="shared" si="86"/>
        <v>0.3391196296296296</v>
      </c>
      <c r="H1351" s="20">
        <f t="shared" si="89"/>
        <v>1350000</v>
      </c>
      <c r="I1351" s="20">
        <f t="shared" si="87"/>
        <v>457811.5</v>
      </c>
    </row>
    <row r="1352" spans="6:9" x14ac:dyDescent="0.25">
      <c r="F1352" s="20">
        <f t="shared" si="88"/>
        <v>892818.5</v>
      </c>
      <c r="G1352" s="21">
        <f t="shared" si="86"/>
        <v>0.33914248704663214</v>
      </c>
      <c r="H1352" s="20">
        <f t="shared" si="89"/>
        <v>1351000</v>
      </c>
      <c r="I1352" s="20">
        <f t="shared" si="87"/>
        <v>458181.5</v>
      </c>
    </row>
    <row r="1353" spans="6:9" x14ac:dyDescent="0.25">
      <c r="F1353" s="20">
        <f t="shared" si="88"/>
        <v>893448.5</v>
      </c>
      <c r="G1353" s="21">
        <f t="shared" si="86"/>
        <v>0.33916531065088756</v>
      </c>
      <c r="H1353" s="20">
        <f t="shared" si="89"/>
        <v>1352000</v>
      </c>
      <c r="I1353" s="20">
        <f t="shared" si="87"/>
        <v>458551.5</v>
      </c>
    </row>
    <row r="1354" spans="6:9" x14ac:dyDescent="0.25">
      <c r="F1354" s="20">
        <f t="shared" si="88"/>
        <v>894078.5</v>
      </c>
      <c r="G1354" s="21">
        <f t="shared" si="86"/>
        <v>0.33918810051736881</v>
      </c>
      <c r="H1354" s="20">
        <f t="shared" si="89"/>
        <v>1353000</v>
      </c>
      <c r="I1354" s="20">
        <f t="shared" si="87"/>
        <v>458921.5</v>
      </c>
    </row>
    <row r="1355" spans="6:9" x14ac:dyDescent="0.25">
      <c r="F1355" s="20">
        <f t="shared" si="88"/>
        <v>894708.5</v>
      </c>
      <c r="G1355" s="21">
        <f t="shared" si="86"/>
        <v>0.33921085672082718</v>
      </c>
      <c r="H1355" s="20">
        <f t="shared" si="89"/>
        <v>1354000</v>
      </c>
      <c r="I1355" s="20">
        <f t="shared" si="87"/>
        <v>459291.5</v>
      </c>
    </row>
    <row r="1356" spans="6:9" x14ac:dyDescent="0.25">
      <c r="F1356" s="20">
        <f t="shared" si="88"/>
        <v>895338.5</v>
      </c>
      <c r="G1356" s="21">
        <f t="shared" si="86"/>
        <v>0.33923357933579334</v>
      </c>
      <c r="H1356" s="20">
        <f t="shared" si="89"/>
        <v>1355000</v>
      </c>
      <c r="I1356" s="20">
        <f t="shared" si="87"/>
        <v>459661.5</v>
      </c>
    </row>
    <row r="1357" spans="6:9" x14ac:dyDescent="0.25">
      <c r="F1357" s="20">
        <f t="shared" si="88"/>
        <v>895968.5</v>
      </c>
      <c r="G1357" s="21">
        <f t="shared" si="86"/>
        <v>0.33925626843657819</v>
      </c>
      <c r="H1357" s="20">
        <f t="shared" si="89"/>
        <v>1356000</v>
      </c>
      <c r="I1357" s="20">
        <f t="shared" si="87"/>
        <v>460031.5</v>
      </c>
    </row>
    <row r="1358" spans="6:9" x14ac:dyDescent="0.25">
      <c r="F1358" s="20">
        <f t="shared" si="88"/>
        <v>896598.5</v>
      </c>
      <c r="G1358" s="21">
        <f t="shared" si="86"/>
        <v>0.33927892409727339</v>
      </c>
      <c r="H1358" s="20">
        <f t="shared" si="89"/>
        <v>1357000</v>
      </c>
      <c r="I1358" s="20">
        <f t="shared" si="87"/>
        <v>460401.5</v>
      </c>
    </row>
    <row r="1359" spans="6:9" x14ac:dyDescent="0.25">
      <c r="F1359" s="20">
        <f t="shared" si="88"/>
        <v>897228.5</v>
      </c>
      <c r="G1359" s="21">
        <f t="shared" si="86"/>
        <v>0.33930154639175258</v>
      </c>
      <c r="H1359" s="20">
        <f t="shared" si="89"/>
        <v>1358000</v>
      </c>
      <c r="I1359" s="20">
        <f t="shared" si="87"/>
        <v>460771.5</v>
      </c>
    </row>
    <row r="1360" spans="6:9" x14ac:dyDescent="0.25">
      <c r="F1360" s="20">
        <f t="shared" si="88"/>
        <v>897858.5</v>
      </c>
      <c r="G1360" s="21">
        <f t="shared" si="86"/>
        <v>0.33932413539367184</v>
      </c>
      <c r="H1360" s="20">
        <f t="shared" si="89"/>
        <v>1359000</v>
      </c>
      <c r="I1360" s="20">
        <f t="shared" si="87"/>
        <v>461141.5</v>
      </c>
    </row>
    <row r="1361" spans="6:9" x14ac:dyDescent="0.25">
      <c r="F1361" s="20">
        <f t="shared" si="88"/>
        <v>898488.5</v>
      </c>
      <c r="G1361" s="21">
        <f t="shared" si="86"/>
        <v>0.33934669117647059</v>
      </c>
      <c r="H1361" s="20">
        <f t="shared" si="89"/>
        <v>1360000</v>
      </c>
      <c r="I1361" s="20">
        <f t="shared" si="87"/>
        <v>461511.5</v>
      </c>
    </row>
    <row r="1362" spans="6:9" x14ac:dyDescent="0.25">
      <c r="F1362" s="20">
        <f t="shared" si="88"/>
        <v>899118.5</v>
      </c>
      <c r="G1362" s="21">
        <f t="shared" si="86"/>
        <v>0.33936921381337254</v>
      </c>
      <c r="H1362" s="20">
        <f t="shared" si="89"/>
        <v>1361000</v>
      </c>
      <c r="I1362" s="20">
        <f t="shared" si="87"/>
        <v>461881.5</v>
      </c>
    </row>
    <row r="1363" spans="6:9" x14ac:dyDescent="0.25">
      <c r="F1363" s="20">
        <f t="shared" si="88"/>
        <v>899748.5</v>
      </c>
      <c r="G1363" s="21">
        <f t="shared" si="86"/>
        <v>0.33939170337738622</v>
      </c>
      <c r="H1363" s="20">
        <f t="shared" si="89"/>
        <v>1362000</v>
      </c>
      <c r="I1363" s="20">
        <f t="shared" si="87"/>
        <v>462251.5</v>
      </c>
    </row>
    <row r="1364" spans="6:9" x14ac:dyDescent="0.25">
      <c r="F1364" s="20">
        <f t="shared" si="88"/>
        <v>900378.5</v>
      </c>
      <c r="G1364" s="21">
        <f t="shared" si="86"/>
        <v>0.33941415994130592</v>
      </c>
      <c r="H1364" s="20">
        <f t="shared" si="89"/>
        <v>1363000</v>
      </c>
      <c r="I1364" s="20">
        <f t="shared" si="87"/>
        <v>462621.5</v>
      </c>
    </row>
    <row r="1365" spans="6:9" x14ac:dyDescent="0.25">
      <c r="F1365" s="20">
        <f t="shared" si="88"/>
        <v>901008.5</v>
      </c>
      <c r="G1365" s="21">
        <f t="shared" si="86"/>
        <v>0.33943658357771261</v>
      </c>
      <c r="H1365" s="20">
        <f t="shared" si="89"/>
        <v>1364000</v>
      </c>
      <c r="I1365" s="20">
        <f t="shared" si="87"/>
        <v>462991.5</v>
      </c>
    </row>
    <row r="1366" spans="6:9" x14ac:dyDescent="0.25">
      <c r="F1366" s="20">
        <f t="shared" si="88"/>
        <v>901638.5</v>
      </c>
      <c r="G1366" s="21">
        <f t="shared" si="86"/>
        <v>0.33945897435897437</v>
      </c>
      <c r="H1366" s="20">
        <f t="shared" si="89"/>
        <v>1365000</v>
      </c>
      <c r="I1366" s="20">
        <f t="shared" si="87"/>
        <v>463361.5</v>
      </c>
    </row>
    <row r="1367" spans="6:9" x14ac:dyDescent="0.25">
      <c r="F1367" s="20">
        <f t="shared" si="88"/>
        <v>902268.5</v>
      </c>
      <c r="G1367" s="21">
        <f t="shared" si="86"/>
        <v>0.33948133235724742</v>
      </c>
      <c r="H1367" s="20">
        <f t="shared" si="89"/>
        <v>1366000</v>
      </c>
      <c r="I1367" s="20">
        <f t="shared" si="87"/>
        <v>463731.5</v>
      </c>
    </row>
    <row r="1368" spans="6:9" x14ac:dyDescent="0.25">
      <c r="F1368" s="20">
        <f t="shared" si="88"/>
        <v>902898.5</v>
      </c>
      <c r="G1368" s="21">
        <f t="shared" si="86"/>
        <v>0.33950365764447693</v>
      </c>
      <c r="H1368" s="20">
        <f t="shared" si="89"/>
        <v>1367000</v>
      </c>
      <c r="I1368" s="20">
        <f t="shared" si="87"/>
        <v>464101.5</v>
      </c>
    </row>
    <row r="1369" spans="6:9" x14ac:dyDescent="0.25">
      <c r="F1369" s="20">
        <f t="shared" si="88"/>
        <v>903528.5</v>
      </c>
      <c r="G1369" s="21">
        <f t="shared" si="86"/>
        <v>0.33952595029239768</v>
      </c>
      <c r="H1369" s="20">
        <f t="shared" si="89"/>
        <v>1368000</v>
      </c>
      <c r="I1369" s="20">
        <f t="shared" si="87"/>
        <v>464471.5</v>
      </c>
    </row>
    <row r="1370" spans="6:9" x14ac:dyDescent="0.25">
      <c r="F1370" s="20">
        <f t="shared" si="88"/>
        <v>904158.5</v>
      </c>
      <c r="G1370" s="21">
        <f t="shared" si="86"/>
        <v>0.33954821037253469</v>
      </c>
      <c r="H1370" s="20">
        <f t="shared" si="89"/>
        <v>1369000</v>
      </c>
      <c r="I1370" s="20">
        <f t="shared" si="87"/>
        <v>464841.5</v>
      </c>
    </row>
    <row r="1371" spans="6:9" x14ac:dyDescent="0.25">
      <c r="F1371" s="20">
        <f t="shared" si="88"/>
        <v>904788.5</v>
      </c>
      <c r="G1371" s="21">
        <f t="shared" si="86"/>
        <v>0.3395704379562044</v>
      </c>
      <c r="H1371" s="20">
        <f t="shared" si="89"/>
        <v>1370000</v>
      </c>
      <c r="I1371" s="20">
        <f t="shared" si="87"/>
        <v>465211.5</v>
      </c>
    </row>
    <row r="1372" spans="6:9" x14ac:dyDescent="0.25">
      <c r="F1372" s="20">
        <f t="shared" si="88"/>
        <v>905418.5</v>
      </c>
      <c r="G1372" s="21">
        <f t="shared" si="86"/>
        <v>0.33959263311451493</v>
      </c>
      <c r="H1372" s="20">
        <f t="shared" si="89"/>
        <v>1371000</v>
      </c>
      <c r="I1372" s="20">
        <f t="shared" si="87"/>
        <v>465581.5</v>
      </c>
    </row>
    <row r="1373" spans="6:9" x14ac:dyDescent="0.25">
      <c r="F1373" s="20">
        <f t="shared" si="88"/>
        <v>906048.5</v>
      </c>
      <c r="G1373" s="21">
        <f t="shared" si="86"/>
        <v>0.33961479591836735</v>
      </c>
      <c r="H1373" s="20">
        <f t="shared" si="89"/>
        <v>1372000</v>
      </c>
      <c r="I1373" s="20">
        <f t="shared" si="87"/>
        <v>465951.5</v>
      </c>
    </row>
    <row r="1374" spans="6:9" x14ac:dyDescent="0.25">
      <c r="F1374" s="20">
        <f t="shared" si="88"/>
        <v>906678.5</v>
      </c>
      <c r="G1374" s="21">
        <f t="shared" si="86"/>
        <v>0.33963692643845594</v>
      </c>
      <c r="H1374" s="20">
        <f t="shared" si="89"/>
        <v>1373000</v>
      </c>
      <c r="I1374" s="20">
        <f t="shared" si="87"/>
        <v>466321.5</v>
      </c>
    </row>
    <row r="1375" spans="6:9" x14ac:dyDescent="0.25">
      <c r="F1375" s="20">
        <f t="shared" si="88"/>
        <v>907308.5</v>
      </c>
      <c r="G1375" s="21">
        <f t="shared" si="86"/>
        <v>0.33965902474526927</v>
      </c>
      <c r="H1375" s="20">
        <f t="shared" si="89"/>
        <v>1374000</v>
      </c>
      <c r="I1375" s="20">
        <f t="shared" si="87"/>
        <v>466691.5</v>
      </c>
    </row>
    <row r="1376" spans="6:9" x14ac:dyDescent="0.25">
      <c r="F1376" s="20">
        <f t="shared" si="88"/>
        <v>907938.5</v>
      </c>
      <c r="G1376" s="21">
        <f t="shared" si="86"/>
        <v>0.33968109090909093</v>
      </c>
      <c r="H1376" s="20">
        <f t="shared" si="89"/>
        <v>1375000</v>
      </c>
      <c r="I1376" s="20">
        <f t="shared" si="87"/>
        <v>467061.5</v>
      </c>
    </row>
    <row r="1377" spans="6:9" x14ac:dyDescent="0.25">
      <c r="F1377" s="20">
        <f t="shared" si="88"/>
        <v>908568.5</v>
      </c>
      <c r="G1377" s="21">
        <f t="shared" si="86"/>
        <v>0.33970312499999999</v>
      </c>
      <c r="H1377" s="20">
        <f t="shared" si="89"/>
        <v>1376000</v>
      </c>
      <c r="I1377" s="20">
        <f t="shared" si="87"/>
        <v>467431.5</v>
      </c>
    </row>
    <row r="1378" spans="6:9" x14ac:dyDescent="0.25">
      <c r="F1378" s="20">
        <f t="shared" si="88"/>
        <v>909198.5</v>
      </c>
      <c r="G1378" s="21">
        <f t="shared" si="86"/>
        <v>0.33972512708787217</v>
      </c>
      <c r="H1378" s="20">
        <f t="shared" si="89"/>
        <v>1377000</v>
      </c>
      <c r="I1378" s="20">
        <f t="shared" si="87"/>
        <v>467801.5</v>
      </c>
    </row>
    <row r="1379" spans="6:9" x14ac:dyDescent="0.25">
      <c r="F1379" s="20">
        <f t="shared" si="88"/>
        <v>909828.5</v>
      </c>
      <c r="G1379" s="21">
        <f t="shared" si="86"/>
        <v>0.33974709724238028</v>
      </c>
      <c r="H1379" s="20">
        <f t="shared" si="89"/>
        <v>1378000</v>
      </c>
      <c r="I1379" s="20">
        <f t="shared" si="87"/>
        <v>468171.5</v>
      </c>
    </row>
    <row r="1380" spans="6:9" x14ac:dyDescent="0.25">
      <c r="F1380" s="20">
        <f t="shared" si="88"/>
        <v>910458.5</v>
      </c>
      <c r="G1380" s="21">
        <f t="shared" si="86"/>
        <v>0.33976903553299492</v>
      </c>
      <c r="H1380" s="20">
        <f t="shared" si="89"/>
        <v>1379000</v>
      </c>
      <c r="I1380" s="20">
        <f t="shared" si="87"/>
        <v>468541.5</v>
      </c>
    </row>
    <row r="1381" spans="6:9" x14ac:dyDescent="0.25">
      <c r="F1381" s="20">
        <f t="shared" si="88"/>
        <v>911088.5</v>
      </c>
      <c r="G1381" s="21">
        <f t="shared" si="86"/>
        <v>0.33979094202898552</v>
      </c>
      <c r="H1381" s="20">
        <f t="shared" si="89"/>
        <v>1380000</v>
      </c>
      <c r="I1381" s="20">
        <f t="shared" si="87"/>
        <v>468911.5</v>
      </c>
    </row>
    <row r="1382" spans="6:9" x14ac:dyDescent="0.25">
      <c r="F1382" s="20">
        <f t="shared" si="88"/>
        <v>911718.5</v>
      </c>
      <c r="G1382" s="21">
        <f t="shared" si="86"/>
        <v>0.33981281679942071</v>
      </c>
      <c r="H1382" s="20">
        <f t="shared" si="89"/>
        <v>1381000</v>
      </c>
      <c r="I1382" s="20">
        <f t="shared" si="87"/>
        <v>469281.5</v>
      </c>
    </row>
    <row r="1383" spans="6:9" x14ac:dyDescent="0.25">
      <c r="F1383" s="20">
        <f t="shared" si="88"/>
        <v>912348.5</v>
      </c>
      <c r="G1383" s="21">
        <f t="shared" si="86"/>
        <v>0.3398346599131693</v>
      </c>
      <c r="H1383" s="20">
        <f t="shared" si="89"/>
        <v>1382000</v>
      </c>
      <c r="I1383" s="20">
        <f t="shared" si="87"/>
        <v>469651.5</v>
      </c>
    </row>
    <row r="1384" spans="6:9" x14ac:dyDescent="0.25">
      <c r="F1384" s="20">
        <f t="shared" si="88"/>
        <v>912978.5</v>
      </c>
      <c r="G1384" s="21">
        <f t="shared" si="86"/>
        <v>0.33985647143890096</v>
      </c>
      <c r="H1384" s="20">
        <f t="shared" si="89"/>
        <v>1383000</v>
      </c>
      <c r="I1384" s="20">
        <f t="shared" si="87"/>
        <v>470021.5</v>
      </c>
    </row>
    <row r="1385" spans="6:9" x14ac:dyDescent="0.25">
      <c r="F1385" s="20">
        <f t="shared" si="88"/>
        <v>913608.5</v>
      </c>
      <c r="G1385" s="21">
        <f t="shared" si="86"/>
        <v>0.33987825144508671</v>
      </c>
      <c r="H1385" s="20">
        <f t="shared" si="89"/>
        <v>1384000</v>
      </c>
      <c r="I1385" s="20">
        <f t="shared" si="87"/>
        <v>470391.5</v>
      </c>
    </row>
    <row r="1386" spans="6:9" x14ac:dyDescent="0.25">
      <c r="F1386" s="20">
        <f t="shared" si="88"/>
        <v>914238.5</v>
      </c>
      <c r="G1386" s="21">
        <f t="shared" si="86"/>
        <v>0.33989999999999998</v>
      </c>
      <c r="H1386" s="20">
        <f t="shared" si="89"/>
        <v>1385000</v>
      </c>
      <c r="I1386" s="20">
        <f t="shared" si="87"/>
        <v>470761.5</v>
      </c>
    </row>
    <row r="1387" spans="6:9" x14ac:dyDescent="0.25">
      <c r="F1387" s="20">
        <f t="shared" si="88"/>
        <v>914868.5</v>
      </c>
      <c r="G1387" s="21">
        <f t="shared" si="86"/>
        <v>0.33992171717171715</v>
      </c>
      <c r="H1387" s="20">
        <f t="shared" si="89"/>
        <v>1386000</v>
      </c>
      <c r="I1387" s="20">
        <f t="shared" si="87"/>
        <v>471131.5</v>
      </c>
    </row>
    <row r="1388" spans="6:9" x14ac:dyDescent="0.25">
      <c r="F1388" s="20">
        <f t="shared" si="88"/>
        <v>915498.5</v>
      </c>
      <c r="G1388" s="21">
        <f t="shared" si="86"/>
        <v>0.33994340302811826</v>
      </c>
      <c r="H1388" s="20">
        <f t="shared" si="89"/>
        <v>1387000</v>
      </c>
      <c r="I1388" s="20">
        <f t="shared" si="87"/>
        <v>471501.5</v>
      </c>
    </row>
    <row r="1389" spans="6:9" x14ac:dyDescent="0.25">
      <c r="F1389" s="20">
        <f t="shared" si="88"/>
        <v>916128.5</v>
      </c>
      <c r="G1389" s="21">
        <f t="shared" si="86"/>
        <v>0.33996505763688761</v>
      </c>
      <c r="H1389" s="20">
        <f t="shared" si="89"/>
        <v>1388000</v>
      </c>
      <c r="I1389" s="20">
        <f t="shared" si="87"/>
        <v>471871.5</v>
      </c>
    </row>
    <row r="1390" spans="6:9" x14ac:dyDescent="0.25">
      <c r="F1390" s="20">
        <f t="shared" si="88"/>
        <v>916758.5</v>
      </c>
      <c r="G1390" s="21">
        <f t="shared" si="86"/>
        <v>0.33998668106551477</v>
      </c>
      <c r="H1390" s="20">
        <f t="shared" si="89"/>
        <v>1389000</v>
      </c>
      <c r="I1390" s="20">
        <f t="shared" si="87"/>
        <v>472241.5</v>
      </c>
    </row>
    <row r="1391" spans="6:9" x14ac:dyDescent="0.25">
      <c r="F1391" s="20">
        <f t="shared" si="88"/>
        <v>917388.5</v>
      </c>
      <c r="G1391" s="21">
        <f t="shared" si="86"/>
        <v>0.34000827338129497</v>
      </c>
      <c r="H1391" s="20">
        <f t="shared" si="89"/>
        <v>1390000</v>
      </c>
      <c r="I1391" s="20">
        <f t="shared" si="87"/>
        <v>472611.5</v>
      </c>
    </row>
    <row r="1392" spans="6:9" x14ac:dyDescent="0.25">
      <c r="F1392" s="20">
        <f t="shared" si="88"/>
        <v>918018.5</v>
      </c>
      <c r="G1392" s="21">
        <f t="shared" si="86"/>
        <v>0.34002983465132997</v>
      </c>
      <c r="H1392" s="20">
        <f t="shared" si="89"/>
        <v>1391000</v>
      </c>
      <c r="I1392" s="20">
        <f t="shared" si="87"/>
        <v>472981.5</v>
      </c>
    </row>
    <row r="1393" spans="6:9" x14ac:dyDescent="0.25">
      <c r="F1393" s="20">
        <f t="shared" si="88"/>
        <v>918648.5</v>
      </c>
      <c r="G1393" s="21">
        <f t="shared" si="86"/>
        <v>0.34005136494252874</v>
      </c>
      <c r="H1393" s="20">
        <f t="shared" si="89"/>
        <v>1392000</v>
      </c>
      <c r="I1393" s="20">
        <f t="shared" si="87"/>
        <v>473351.5</v>
      </c>
    </row>
    <row r="1394" spans="6:9" x14ac:dyDescent="0.25">
      <c r="F1394" s="20">
        <f t="shared" si="88"/>
        <v>919278.5</v>
      </c>
      <c r="G1394" s="21">
        <f t="shared" si="86"/>
        <v>0.34007286432160805</v>
      </c>
      <c r="H1394" s="20">
        <f t="shared" si="89"/>
        <v>1393000</v>
      </c>
      <c r="I1394" s="20">
        <f t="shared" si="87"/>
        <v>473721.5</v>
      </c>
    </row>
    <row r="1395" spans="6:9" x14ac:dyDescent="0.25">
      <c r="F1395" s="20">
        <f t="shared" si="88"/>
        <v>919908.5</v>
      </c>
      <c r="G1395" s="21">
        <f t="shared" si="86"/>
        <v>0.34009433285509327</v>
      </c>
      <c r="H1395" s="20">
        <f t="shared" si="89"/>
        <v>1394000</v>
      </c>
      <c r="I1395" s="20">
        <f t="shared" si="87"/>
        <v>474091.5</v>
      </c>
    </row>
    <row r="1396" spans="6:9" x14ac:dyDescent="0.25">
      <c r="F1396" s="20">
        <f t="shared" si="88"/>
        <v>920538.5</v>
      </c>
      <c r="G1396" s="21">
        <f t="shared" si="86"/>
        <v>0.34011577060931902</v>
      </c>
      <c r="H1396" s="20">
        <f t="shared" si="89"/>
        <v>1395000</v>
      </c>
      <c r="I1396" s="20">
        <f t="shared" si="87"/>
        <v>474461.5</v>
      </c>
    </row>
    <row r="1397" spans="6:9" x14ac:dyDescent="0.25">
      <c r="F1397" s="20">
        <f t="shared" si="88"/>
        <v>921168.5</v>
      </c>
      <c r="G1397" s="21">
        <f t="shared" si="86"/>
        <v>0.34013717765042978</v>
      </c>
      <c r="H1397" s="20">
        <f t="shared" si="89"/>
        <v>1396000</v>
      </c>
      <c r="I1397" s="20">
        <f t="shared" si="87"/>
        <v>474831.5</v>
      </c>
    </row>
    <row r="1398" spans="6:9" x14ac:dyDescent="0.25">
      <c r="F1398" s="20">
        <f t="shared" si="88"/>
        <v>921798.5</v>
      </c>
      <c r="G1398" s="21">
        <f t="shared" si="86"/>
        <v>0.34015855404438083</v>
      </c>
      <c r="H1398" s="20">
        <f t="shared" si="89"/>
        <v>1397000</v>
      </c>
      <c r="I1398" s="20">
        <f t="shared" si="87"/>
        <v>475201.5</v>
      </c>
    </row>
    <row r="1399" spans="6:9" x14ac:dyDescent="0.25">
      <c r="F1399" s="20">
        <f t="shared" si="88"/>
        <v>922428.5</v>
      </c>
      <c r="G1399" s="21">
        <f t="shared" si="86"/>
        <v>0.34017989985693847</v>
      </c>
      <c r="H1399" s="20">
        <f t="shared" si="89"/>
        <v>1398000</v>
      </c>
      <c r="I1399" s="20">
        <f t="shared" si="87"/>
        <v>475571.5</v>
      </c>
    </row>
    <row r="1400" spans="6:9" x14ac:dyDescent="0.25">
      <c r="F1400" s="20">
        <f t="shared" si="88"/>
        <v>923058.5</v>
      </c>
      <c r="G1400" s="21">
        <f t="shared" si="86"/>
        <v>0.34020121515368118</v>
      </c>
      <c r="H1400" s="20">
        <f t="shared" si="89"/>
        <v>1399000</v>
      </c>
      <c r="I1400" s="20">
        <f t="shared" si="87"/>
        <v>475941.5</v>
      </c>
    </row>
    <row r="1401" spans="6:9" x14ac:dyDescent="0.25">
      <c r="F1401" s="20">
        <f t="shared" si="88"/>
        <v>923688.5</v>
      </c>
      <c r="G1401" s="21">
        <f t="shared" si="86"/>
        <v>0.34022249999999998</v>
      </c>
      <c r="H1401" s="20">
        <f t="shared" si="89"/>
        <v>1400000</v>
      </c>
      <c r="I1401" s="20">
        <f t="shared" si="87"/>
        <v>476311.5</v>
      </c>
    </row>
    <row r="1402" spans="6:9" x14ac:dyDescent="0.25">
      <c r="F1402" s="20">
        <f t="shared" si="88"/>
        <v>924318.5</v>
      </c>
      <c r="G1402" s="21">
        <f t="shared" si="86"/>
        <v>0.34024375446109922</v>
      </c>
      <c r="H1402" s="20">
        <f t="shared" si="89"/>
        <v>1401000</v>
      </c>
      <c r="I1402" s="20">
        <f t="shared" si="87"/>
        <v>476681.5</v>
      </c>
    </row>
    <row r="1403" spans="6:9" x14ac:dyDescent="0.25">
      <c r="F1403" s="20">
        <f t="shared" si="88"/>
        <v>924948.5</v>
      </c>
      <c r="G1403" s="21">
        <f t="shared" si="86"/>
        <v>0.34026497860199717</v>
      </c>
      <c r="H1403" s="20">
        <f t="shared" si="89"/>
        <v>1402000</v>
      </c>
      <c r="I1403" s="20">
        <f t="shared" si="87"/>
        <v>477051.5</v>
      </c>
    </row>
    <row r="1404" spans="6:9" x14ac:dyDescent="0.25">
      <c r="F1404" s="20">
        <f t="shared" si="88"/>
        <v>925578.5</v>
      </c>
      <c r="G1404" s="21">
        <f t="shared" si="86"/>
        <v>0.34028617248752674</v>
      </c>
      <c r="H1404" s="20">
        <f t="shared" si="89"/>
        <v>1403000</v>
      </c>
      <c r="I1404" s="20">
        <f t="shared" si="87"/>
        <v>477421.5</v>
      </c>
    </row>
    <row r="1405" spans="6:9" x14ac:dyDescent="0.25">
      <c r="F1405" s="20">
        <f t="shared" si="88"/>
        <v>926208.5</v>
      </c>
      <c r="G1405" s="21">
        <f t="shared" si="86"/>
        <v>0.34030733618233616</v>
      </c>
      <c r="H1405" s="20">
        <f t="shared" si="89"/>
        <v>1404000</v>
      </c>
      <c r="I1405" s="20">
        <f t="shared" si="87"/>
        <v>477791.5</v>
      </c>
    </row>
    <row r="1406" spans="6:9" x14ac:dyDescent="0.25">
      <c r="F1406" s="20">
        <f t="shared" si="88"/>
        <v>926838.5</v>
      </c>
      <c r="G1406" s="21">
        <f t="shared" si="86"/>
        <v>0.34032846975088971</v>
      </c>
      <c r="H1406" s="20">
        <f t="shared" si="89"/>
        <v>1405000</v>
      </c>
      <c r="I1406" s="20">
        <f t="shared" si="87"/>
        <v>478161.5</v>
      </c>
    </row>
    <row r="1407" spans="6:9" x14ac:dyDescent="0.25">
      <c r="F1407" s="20">
        <f t="shared" si="88"/>
        <v>927468.5</v>
      </c>
      <c r="G1407" s="21">
        <f t="shared" si="86"/>
        <v>0.34034957325746801</v>
      </c>
      <c r="H1407" s="20">
        <f t="shared" si="89"/>
        <v>1406000</v>
      </c>
      <c r="I1407" s="20">
        <f t="shared" si="87"/>
        <v>478531.5</v>
      </c>
    </row>
    <row r="1408" spans="6:9" x14ac:dyDescent="0.25">
      <c r="F1408" s="20">
        <f t="shared" si="88"/>
        <v>928098.5</v>
      </c>
      <c r="G1408" s="21">
        <f t="shared" si="86"/>
        <v>0.34037064676616913</v>
      </c>
      <c r="H1408" s="20">
        <f t="shared" si="89"/>
        <v>1407000</v>
      </c>
      <c r="I1408" s="20">
        <f t="shared" si="87"/>
        <v>478901.5</v>
      </c>
    </row>
    <row r="1409" spans="6:9" x14ac:dyDescent="0.25">
      <c r="F1409" s="20">
        <f t="shared" si="88"/>
        <v>928728.5</v>
      </c>
      <c r="G1409" s="21">
        <f t="shared" si="86"/>
        <v>0.3403916903409091</v>
      </c>
      <c r="H1409" s="20">
        <f t="shared" si="89"/>
        <v>1408000</v>
      </c>
      <c r="I1409" s="20">
        <f t="shared" si="87"/>
        <v>479271.5</v>
      </c>
    </row>
    <row r="1410" spans="6:9" x14ac:dyDescent="0.25">
      <c r="F1410" s="20">
        <f t="shared" si="88"/>
        <v>929358.5</v>
      </c>
      <c r="G1410" s="21">
        <f t="shared" si="86"/>
        <v>0.34041270404542229</v>
      </c>
      <c r="H1410" s="20">
        <f t="shared" si="89"/>
        <v>1409000</v>
      </c>
      <c r="I1410" s="20">
        <f t="shared" si="87"/>
        <v>479641.5</v>
      </c>
    </row>
    <row r="1411" spans="6:9" x14ac:dyDescent="0.25">
      <c r="F1411" s="20">
        <f t="shared" si="88"/>
        <v>929988.5</v>
      </c>
      <c r="G1411" s="21">
        <f t="shared" ref="G1411:G1474" si="90">I1411/H1411</f>
        <v>0.3404336879432624</v>
      </c>
      <c r="H1411" s="20">
        <f t="shared" si="89"/>
        <v>1410000</v>
      </c>
      <c r="I1411" s="20">
        <f t="shared" ref="I1411:I1474" si="91">IF(H1411&lt;=C$11,0,(((H1411-C$11)-INDEX(C$3:C$9,MATCH((H1411-C$11),C$3:C$9,1),1))*INDEX(B$3:B$9,MATCH((H1411-C$11),C$3:C$9,1),1))+INDEX(D$3:D$9,MATCH((H1411-C$11),C$3:C$9,1),1))</f>
        <v>480011.5</v>
      </c>
    </row>
    <row r="1412" spans="6:9" x14ac:dyDescent="0.25">
      <c r="F1412" s="20">
        <f t="shared" ref="F1412:F1475" si="92">H1412-I1412</f>
        <v>930618.5</v>
      </c>
      <c r="G1412" s="21">
        <f t="shared" si="90"/>
        <v>0.34045464209780296</v>
      </c>
      <c r="H1412" s="20">
        <f t="shared" ref="H1412:H1475" si="93">H1411+1000</f>
        <v>1411000</v>
      </c>
      <c r="I1412" s="20">
        <f t="shared" si="91"/>
        <v>480381.5</v>
      </c>
    </row>
    <row r="1413" spans="6:9" x14ac:dyDescent="0.25">
      <c r="F1413" s="20">
        <f t="shared" si="92"/>
        <v>931248.5</v>
      </c>
      <c r="G1413" s="21">
        <f t="shared" si="90"/>
        <v>0.34047556657223799</v>
      </c>
      <c r="H1413" s="20">
        <f t="shared" si="93"/>
        <v>1412000</v>
      </c>
      <c r="I1413" s="20">
        <f t="shared" si="91"/>
        <v>480751.5</v>
      </c>
    </row>
    <row r="1414" spans="6:9" x14ac:dyDescent="0.25">
      <c r="F1414" s="20">
        <f t="shared" si="92"/>
        <v>931878.5</v>
      </c>
      <c r="G1414" s="21">
        <f t="shared" si="90"/>
        <v>0.34049646142958245</v>
      </c>
      <c r="H1414" s="20">
        <f t="shared" si="93"/>
        <v>1413000</v>
      </c>
      <c r="I1414" s="20">
        <f t="shared" si="91"/>
        <v>481121.5</v>
      </c>
    </row>
    <row r="1415" spans="6:9" x14ac:dyDescent="0.25">
      <c r="F1415" s="20">
        <f t="shared" si="92"/>
        <v>932508.5</v>
      </c>
      <c r="G1415" s="21">
        <f t="shared" si="90"/>
        <v>0.34051732673267326</v>
      </c>
      <c r="H1415" s="20">
        <f t="shared" si="93"/>
        <v>1414000</v>
      </c>
      <c r="I1415" s="20">
        <f t="shared" si="91"/>
        <v>481491.5</v>
      </c>
    </row>
    <row r="1416" spans="6:9" x14ac:dyDescent="0.25">
      <c r="F1416" s="20">
        <f t="shared" si="92"/>
        <v>933138.5</v>
      </c>
      <c r="G1416" s="21">
        <f t="shared" si="90"/>
        <v>0.34053816254416963</v>
      </c>
      <c r="H1416" s="20">
        <f t="shared" si="93"/>
        <v>1415000</v>
      </c>
      <c r="I1416" s="20">
        <f t="shared" si="91"/>
        <v>481861.5</v>
      </c>
    </row>
    <row r="1417" spans="6:9" x14ac:dyDescent="0.25">
      <c r="F1417" s="20">
        <f t="shared" si="92"/>
        <v>933768.5</v>
      </c>
      <c r="G1417" s="21">
        <f t="shared" si="90"/>
        <v>0.34055896892655368</v>
      </c>
      <c r="H1417" s="20">
        <f t="shared" si="93"/>
        <v>1416000</v>
      </c>
      <c r="I1417" s="20">
        <f t="shared" si="91"/>
        <v>482231.5</v>
      </c>
    </row>
    <row r="1418" spans="6:9" x14ac:dyDescent="0.25">
      <c r="F1418" s="20">
        <f t="shared" si="92"/>
        <v>934398.5</v>
      </c>
      <c r="G1418" s="21">
        <f t="shared" si="90"/>
        <v>0.34057974594213125</v>
      </c>
      <c r="H1418" s="20">
        <f t="shared" si="93"/>
        <v>1417000</v>
      </c>
      <c r="I1418" s="20">
        <f t="shared" si="91"/>
        <v>482601.5</v>
      </c>
    </row>
    <row r="1419" spans="6:9" x14ac:dyDescent="0.25">
      <c r="F1419" s="20">
        <f t="shared" si="92"/>
        <v>935028.5</v>
      </c>
      <c r="G1419" s="21">
        <f t="shared" si="90"/>
        <v>0.34060049365303247</v>
      </c>
      <c r="H1419" s="20">
        <f t="shared" si="93"/>
        <v>1418000</v>
      </c>
      <c r="I1419" s="20">
        <f t="shared" si="91"/>
        <v>482971.5</v>
      </c>
    </row>
    <row r="1420" spans="6:9" x14ac:dyDescent="0.25">
      <c r="F1420" s="20">
        <f t="shared" si="92"/>
        <v>935658.5</v>
      </c>
      <c r="G1420" s="21">
        <f t="shared" si="90"/>
        <v>0.3406212121212121</v>
      </c>
      <c r="H1420" s="20">
        <f t="shared" si="93"/>
        <v>1419000</v>
      </c>
      <c r="I1420" s="20">
        <f t="shared" si="91"/>
        <v>483341.5</v>
      </c>
    </row>
    <row r="1421" spans="6:9" x14ac:dyDescent="0.25">
      <c r="F1421" s="20">
        <f t="shared" si="92"/>
        <v>936288.5</v>
      </c>
      <c r="G1421" s="21">
        <f t="shared" si="90"/>
        <v>0.34064190140845069</v>
      </c>
      <c r="H1421" s="20">
        <f t="shared" si="93"/>
        <v>1420000</v>
      </c>
      <c r="I1421" s="20">
        <f t="shared" si="91"/>
        <v>483711.5</v>
      </c>
    </row>
    <row r="1422" spans="6:9" x14ac:dyDescent="0.25">
      <c r="F1422" s="20">
        <f t="shared" si="92"/>
        <v>936918.5</v>
      </c>
      <c r="G1422" s="21">
        <f t="shared" si="90"/>
        <v>0.34066256157635466</v>
      </c>
      <c r="H1422" s="20">
        <f t="shared" si="93"/>
        <v>1421000</v>
      </c>
      <c r="I1422" s="20">
        <f t="shared" si="91"/>
        <v>484081.5</v>
      </c>
    </row>
    <row r="1423" spans="6:9" x14ac:dyDescent="0.25">
      <c r="F1423" s="20">
        <f t="shared" si="92"/>
        <v>937548.5</v>
      </c>
      <c r="G1423" s="21">
        <f t="shared" si="90"/>
        <v>0.34068319268635722</v>
      </c>
      <c r="H1423" s="20">
        <f t="shared" si="93"/>
        <v>1422000</v>
      </c>
      <c r="I1423" s="20">
        <f t="shared" si="91"/>
        <v>484451.5</v>
      </c>
    </row>
    <row r="1424" spans="6:9" x14ac:dyDescent="0.25">
      <c r="F1424" s="20">
        <f t="shared" si="92"/>
        <v>938178.5</v>
      </c>
      <c r="G1424" s="21">
        <f t="shared" si="90"/>
        <v>0.34070379479971891</v>
      </c>
      <c r="H1424" s="20">
        <f t="shared" si="93"/>
        <v>1423000</v>
      </c>
      <c r="I1424" s="20">
        <f t="shared" si="91"/>
        <v>484821.5</v>
      </c>
    </row>
    <row r="1425" spans="6:9" x14ac:dyDescent="0.25">
      <c r="F1425" s="20">
        <f t="shared" si="92"/>
        <v>938808.5</v>
      </c>
      <c r="G1425" s="21">
        <f t="shared" si="90"/>
        <v>0.34072436797752809</v>
      </c>
      <c r="H1425" s="20">
        <f t="shared" si="93"/>
        <v>1424000</v>
      </c>
      <c r="I1425" s="20">
        <f t="shared" si="91"/>
        <v>485191.5</v>
      </c>
    </row>
    <row r="1426" spans="6:9" x14ac:dyDescent="0.25">
      <c r="F1426" s="20">
        <f t="shared" si="92"/>
        <v>939438.5</v>
      </c>
      <c r="G1426" s="21">
        <f t="shared" si="90"/>
        <v>0.34074491228070175</v>
      </c>
      <c r="H1426" s="20">
        <f t="shared" si="93"/>
        <v>1425000</v>
      </c>
      <c r="I1426" s="20">
        <f t="shared" si="91"/>
        <v>485561.5</v>
      </c>
    </row>
    <row r="1427" spans="6:9" x14ac:dyDescent="0.25">
      <c r="F1427" s="20">
        <f t="shared" si="92"/>
        <v>940068.5</v>
      </c>
      <c r="G1427" s="21">
        <f t="shared" si="90"/>
        <v>0.34076542776998597</v>
      </c>
      <c r="H1427" s="20">
        <f t="shared" si="93"/>
        <v>1426000</v>
      </c>
      <c r="I1427" s="20">
        <f t="shared" si="91"/>
        <v>485931.5</v>
      </c>
    </row>
    <row r="1428" spans="6:9" x14ac:dyDescent="0.25">
      <c r="F1428" s="20">
        <f t="shared" si="92"/>
        <v>940698.5</v>
      </c>
      <c r="G1428" s="21">
        <f t="shared" si="90"/>
        <v>0.34078591450595658</v>
      </c>
      <c r="H1428" s="20">
        <f t="shared" si="93"/>
        <v>1427000</v>
      </c>
      <c r="I1428" s="20">
        <f t="shared" si="91"/>
        <v>486301.5</v>
      </c>
    </row>
    <row r="1429" spans="6:9" x14ac:dyDescent="0.25">
      <c r="F1429" s="20">
        <f t="shared" si="92"/>
        <v>941328.5</v>
      </c>
      <c r="G1429" s="21">
        <f t="shared" si="90"/>
        <v>0.34080637254901963</v>
      </c>
      <c r="H1429" s="20">
        <f t="shared" si="93"/>
        <v>1428000</v>
      </c>
      <c r="I1429" s="20">
        <f t="shared" si="91"/>
        <v>486671.5</v>
      </c>
    </row>
    <row r="1430" spans="6:9" x14ac:dyDescent="0.25">
      <c r="F1430" s="20">
        <f t="shared" si="92"/>
        <v>941958.5</v>
      </c>
      <c r="G1430" s="21">
        <f t="shared" si="90"/>
        <v>0.34082680195941217</v>
      </c>
      <c r="H1430" s="20">
        <f t="shared" si="93"/>
        <v>1429000</v>
      </c>
      <c r="I1430" s="20">
        <f t="shared" si="91"/>
        <v>487041.5</v>
      </c>
    </row>
    <row r="1431" spans="6:9" x14ac:dyDescent="0.25">
      <c r="F1431" s="20">
        <f t="shared" si="92"/>
        <v>942588.5</v>
      </c>
      <c r="G1431" s="21">
        <f t="shared" si="90"/>
        <v>0.34084720279720282</v>
      </c>
      <c r="H1431" s="20">
        <f t="shared" si="93"/>
        <v>1430000</v>
      </c>
      <c r="I1431" s="20">
        <f t="shared" si="91"/>
        <v>487411.5</v>
      </c>
    </row>
    <row r="1432" spans="6:9" x14ac:dyDescent="0.25">
      <c r="F1432" s="20">
        <f t="shared" si="92"/>
        <v>943218.5</v>
      </c>
      <c r="G1432" s="21">
        <f t="shared" si="90"/>
        <v>0.3408675751222921</v>
      </c>
      <c r="H1432" s="20">
        <f t="shared" si="93"/>
        <v>1431000</v>
      </c>
      <c r="I1432" s="20">
        <f t="shared" si="91"/>
        <v>487781.5</v>
      </c>
    </row>
    <row r="1433" spans="6:9" x14ac:dyDescent="0.25">
      <c r="F1433" s="20">
        <f t="shared" si="92"/>
        <v>943848.5</v>
      </c>
      <c r="G1433" s="21">
        <f t="shared" si="90"/>
        <v>0.3408879189944134</v>
      </c>
      <c r="H1433" s="20">
        <f t="shared" si="93"/>
        <v>1432000</v>
      </c>
      <c r="I1433" s="20">
        <f t="shared" si="91"/>
        <v>488151.5</v>
      </c>
    </row>
    <row r="1434" spans="6:9" x14ac:dyDescent="0.25">
      <c r="F1434" s="20">
        <f t="shared" si="92"/>
        <v>944478.5</v>
      </c>
      <c r="G1434" s="21">
        <f t="shared" si="90"/>
        <v>0.34090823447313329</v>
      </c>
      <c r="H1434" s="20">
        <f t="shared" si="93"/>
        <v>1433000</v>
      </c>
      <c r="I1434" s="20">
        <f t="shared" si="91"/>
        <v>488521.5</v>
      </c>
    </row>
    <row r="1435" spans="6:9" x14ac:dyDescent="0.25">
      <c r="F1435" s="20">
        <f t="shared" si="92"/>
        <v>945108.5</v>
      </c>
      <c r="G1435" s="21">
        <f t="shared" si="90"/>
        <v>0.34092852161785214</v>
      </c>
      <c r="H1435" s="20">
        <f t="shared" si="93"/>
        <v>1434000</v>
      </c>
      <c r="I1435" s="20">
        <f t="shared" si="91"/>
        <v>488891.5</v>
      </c>
    </row>
    <row r="1436" spans="6:9" x14ac:dyDescent="0.25">
      <c r="F1436" s="20">
        <f t="shared" si="92"/>
        <v>945738.5</v>
      </c>
      <c r="G1436" s="21">
        <f t="shared" si="90"/>
        <v>0.34094878048780486</v>
      </c>
      <c r="H1436" s="20">
        <f t="shared" si="93"/>
        <v>1435000</v>
      </c>
      <c r="I1436" s="20">
        <f t="shared" si="91"/>
        <v>489261.5</v>
      </c>
    </row>
    <row r="1437" spans="6:9" x14ac:dyDescent="0.25">
      <c r="F1437" s="20">
        <f t="shared" si="92"/>
        <v>946368.5</v>
      </c>
      <c r="G1437" s="21">
        <f t="shared" si="90"/>
        <v>0.3409690111420613</v>
      </c>
      <c r="H1437" s="20">
        <f t="shared" si="93"/>
        <v>1436000</v>
      </c>
      <c r="I1437" s="20">
        <f t="shared" si="91"/>
        <v>489631.5</v>
      </c>
    </row>
    <row r="1438" spans="6:9" x14ac:dyDescent="0.25">
      <c r="F1438" s="20">
        <f t="shared" si="92"/>
        <v>946998.5</v>
      </c>
      <c r="G1438" s="21">
        <f t="shared" si="90"/>
        <v>0.34098921363952678</v>
      </c>
      <c r="H1438" s="20">
        <f t="shared" si="93"/>
        <v>1437000</v>
      </c>
      <c r="I1438" s="20">
        <f t="shared" si="91"/>
        <v>490001.5</v>
      </c>
    </row>
    <row r="1439" spans="6:9" x14ac:dyDescent="0.25">
      <c r="F1439" s="20">
        <f t="shared" si="92"/>
        <v>947628.5</v>
      </c>
      <c r="G1439" s="21">
        <f t="shared" si="90"/>
        <v>0.34100938803894298</v>
      </c>
      <c r="H1439" s="20">
        <f t="shared" si="93"/>
        <v>1438000</v>
      </c>
      <c r="I1439" s="20">
        <f t="shared" si="91"/>
        <v>490371.5</v>
      </c>
    </row>
    <row r="1440" spans="6:9" x14ac:dyDescent="0.25">
      <c r="F1440" s="20">
        <f t="shared" si="92"/>
        <v>948258.5</v>
      </c>
      <c r="G1440" s="21">
        <f t="shared" si="90"/>
        <v>0.34102953439888811</v>
      </c>
      <c r="H1440" s="20">
        <f t="shared" si="93"/>
        <v>1439000</v>
      </c>
      <c r="I1440" s="20">
        <f t="shared" si="91"/>
        <v>490741.5</v>
      </c>
    </row>
    <row r="1441" spans="6:9" x14ac:dyDescent="0.25">
      <c r="F1441" s="20">
        <f t="shared" si="92"/>
        <v>948888.5</v>
      </c>
      <c r="G1441" s="21">
        <f t="shared" si="90"/>
        <v>0.34104965277777777</v>
      </c>
      <c r="H1441" s="20">
        <f t="shared" si="93"/>
        <v>1440000</v>
      </c>
      <c r="I1441" s="20">
        <f t="shared" si="91"/>
        <v>491111.5</v>
      </c>
    </row>
    <row r="1442" spans="6:9" x14ac:dyDescent="0.25">
      <c r="F1442" s="20">
        <f t="shared" si="92"/>
        <v>949518.5</v>
      </c>
      <c r="G1442" s="21">
        <f t="shared" si="90"/>
        <v>0.34106974323386535</v>
      </c>
      <c r="H1442" s="20">
        <f t="shared" si="93"/>
        <v>1441000</v>
      </c>
      <c r="I1442" s="20">
        <f t="shared" si="91"/>
        <v>491481.5</v>
      </c>
    </row>
    <row r="1443" spans="6:9" x14ac:dyDescent="0.25">
      <c r="F1443" s="20">
        <f t="shared" si="92"/>
        <v>950148.5</v>
      </c>
      <c r="G1443" s="21">
        <f t="shared" si="90"/>
        <v>0.34108980582524273</v>
      </c>
      <c r="H1443" s="20">
        <f t="shared" si="93"/>
        <v>1442000</v>
      </c>
      <c r="I1443" s="20">
        <f t="shared" si="91"/>
        <v>491851.5</v>
      </c>
    </row>
    <row r="1444" spans="6:9" x14ac:dyDescent="0.25">
      <c r="F1444" s="20">
        <f t="shared" si="92"/>
        <v>950778.5</v>
      </c>
      <c r="G1444" s="21">
        <f t="shared" si="90"/>
        <v>0.34110984060984062</v>
      </c>
      <c r="H1444" s="20">
        <f t="shared" si="93"/>
        <v>1443000</v>
      </c>
      <c r="I1444" s="20">
        <f t="shared" si="91"/>
        <v>492221.5</v>
      </c>
    </row>
    <row r="1445" spans="6:9" x14ac:dyDescent="0.25">
      <c r="F1445" s="20">
        <f t="shared" si="92"/>
        <v>951408.5</v>
      </c>
      <c r="G1445" s="21">
        <f t="shared" si="90"/>
        <v>0.34112984764542936</v>
      </c>
      <c r="H1445" s="20">
        <f t="shared" si="93"/>
        <v>1444000</v>
      </c>
      <c r="I1445" s="20">
        <f t="shared" si="91"/>
        <v>492591.5</v>
      </c>
    </row>
    <row r="1446" spans="6:9" x14ac:dyDescent="0.25">
      <c r="F1446" s="20">
        <f t="shared" si="92"/>
        <v>952038.5</v>
      </c>
      <c r="G1446" s="21">
        <f t="shared" si="90"/>
        <v>0.34114982698961938</v>
      </c>
      <c r="H1446" s="20">
        <f t="shared" si="93"/>
        <v>1445000</v>
      </c>
      <c r="I1446" s="20">
        <f t="shared" si="91"/>
        <v>492961.5</v>
      </c>
    </row>
    <row r="1447" spans="6:9" x14ac:dyDescent="0.25">
      <c r="F1447" s="20">
        <f t="shared" si="92"/>
        <v>952668.5</v>
      </c>
      <c r="G1447" s="21">
        <f t="shared" si="90"/>
        <v>0.3411697786998617</v>
      </c>
      <c r="H1447" s="20">
        <f t="shared" si="93"/>
        <v>1446000</v>
      </c>
      <c r="I1447" s="20">
        <f t="shared" si="91"/>
        <v>493331.5</v>
      </c>
    </row>
    <row r="1448" spans="6:9" x14ac:dyDescent="0.25">
      <c r="F1448" s="20">
        <f t="shared" si="92"/>
        <v>953298.5</v>
      </c>
      <c r="G1448" s="21">
        <f t="shared" si="90"/>
        <v>0.34118970283344852</v>
      </c>
      <c r="H1448" s="20">
        <f t="shared" si="93"/>
        <v>1447000</v>
      </c>
      <c r="I1448" s="20">
        <f t="shared" si="91"/>
        <v>493701.5</v>
      </c>
    </row>
    <row r="1449" spans="6:9" x14ac:dyDescent="0.25">
      <c r="F1449" s="20">
        <f t="shared" si="92"/>
        <v>953928.5</v>
      </c>
      <c r="G1449" s="21">
        <f t="shared" si="90"/>
        <v>0.34120959944751383</v>
      </c>
      <c r="H1449" s="20">
        <f t="shared" si="93"/>
        <v>1448000</v>
      </c>
      <c r="I1449" s="20">
        <f t="shared" si="91"/>
        <v>494071.5</v>
      </c>
    </row>
    <row r="1450" spans="6:9" x14ac:dyDescent="0.25">
      <c r="F1450" s="20">
        <f t="shared" si="92"/>
        <v>954558.5</v>
      </c>
      <c r="G1450" s="21">
        <f t="shared" si="90"/>
        <v>0.3412294685990338</v>
      </c>
      <c r="H1450" s="20">
        <f t="shared" si="93"/>
        <v>1449000</v>
      </c>
      <c r="I1450" s="20">
        <f t="shared" si="91"/>
        <v>494441.5</v>
      </c>
    </row>
    <row r="1451" spans="6:9" x14ac:dyDescent="0.25">
      <c r="F1451" s="20">
        <f t="shared" si="92"/>
        <v>955188.5</v>
      </c>
      <c r="G1451" s="21">
        <f t="shared" si="90"/>
        <v>0.34124931034482758</v>
      </c>
      <c r="H1451" s="20">
        <f t="shared" si="93"/>
        <v>1450000</v>
      </c>
      <c r="I1451" s="20">
        <f t="shared" si="91"/>
        <v>494811.5</v>
      </c>
    </row>
    <row r="1452" spans="6:9" x14ac:dyDescent="0.25">
      <c r="F1452" s="20">
        <f t="shared" si="92"/>
        <v>955818.5</v>
      </c>
      <c r="G1452" s="21">
        <f t="shared" si="90"/>
        <v>0.34126912474155757</v>
      </c>
      <c r="H1452" s="20">
        <f t="shared" si="93"/>
        <v>1451000</v>
      </c>
      <c r="I1452" s="20">
        <f t="shared" si="91"/>
        <v>495181.5</v>
      </c>
    </row>
    <row r="1453" spans="6:9" x14ac:dyDescent="0.25">
      <c r="F1453" s="20">
        <f t="shared" si="92"/>
        <v>956448.5</v>
      </c>
      <c r="G1453" s="21">
        <f t="shared" si="90"/>
        <v>0.34128891184573001</v>
      </c>
      <c r="H1453" s="20">
        <f t="shared" si="93"/>
        <v>1452000</v>
      </c>
      <c r="I1453" s="20">
        <f t="shared" si="91"/>
        <v>495551.5</v>
      </c>
    </row>
    <row r="1454" spans="6:9" x14ac:dyDescent="0.25">
      <c r="F1454" s="20">
        <f t="shared" si="92"/>
        <v>957078.5</v>
      </c>
      <c r="G1454" s="21">
        <f t="shared" si="90"/>
        <v>0.34130867171369578</v>
      </c>
      <c r="H1454" s="20">
        <f t="shared" si="93"/>
        <v>1453000</v>
      </c>
      <c r="I1454" s="20">
        <f t="shared" si="91"/>
        <v>495921.5</v>
      </c>
    </row>
    <row r="1455" spans="6:9" x14ac:dyDescent="0.25">
      <c r="F1455" s="20">
        <f t="shared" si="92"/>
        <v>957708.5</v>
      </c>
      <c r="G1455" s="21">
        <f t="shared" si="90"/>
        <v>0.34132840440165063</v>
      </c>
      <c r="H1455" s="20">
        <f t="shared" si="93"/>
        <v>1454000</v>
      </c>
      <c r="I1455" s="20">
        <f t="shared" si="91"/>
        <v>496291.5</v>
      </c>
    </row>
    <row r="1456" spans="6:9" x14ac:dyDescent="0.25">
      <c r="F1456" s="20">
        <f t="shared" si="92"/>
        <v>958338.5</v>
      </c>
      <c r="G1456" s="21">
        <f t="shared" si="90"/>
        <v>0.34134810996563575</v>
      </c>
      <c r="H1456" s="20">
        <f t="shared" si="93"/>
        <v>1455000</v>
      </c>
      <c r="I1456" s="20">
        <f t="shared" si="91"/>
        <v>496661.5</v>
      </c>
    </row>
    <row r="1457" spans="6:9" x14ac:dyDescent="0.25">
      <c r="F1457" s="20">
        <f t="shared" si="92"/>
        <v>958968.5</v>
      </c>
      <c r="G1457" s="21">
        <f t="shared" si="90"/>
        <v>0.34136778846153848</v>
      </c>
      <c r="H1457" s="20">
        <f t="shared" si="93"/>
        <v>1456000</v>
      </c>
      <c r="I1457" s="20">
        <f t="shared" si="91"/>
        <v>497031.5</v>
      </c>
    </row>
    <row r="1458" spans="6:9" x14ac:dyDescent="0.25">
      <c r="F1458" s="20">
        <f t="shared" si="92"/>
        <v>959598.5</v>
      </c>
      <c r="G1458" s="21">
        <f t="shared" si="90"/>
        <v>0.34138743994509263</v>
      </c>
      <c r="H1458" s="20">
        <f t="shared" si="93"/>
        <v>1457000</v>
      </c>
      <c r="I1458" s="20">
        <f t="shared" si="91"/>
        <v>497401.5</v>
      </c>
    </row>
    <row r="1459" spans="6:9" x14ac:dyDescent="0.25">
      <c r="F1459" s="20">
        <f t="shared" si="92"/>
        <v>960228.5</v>
      </c>
      <c r="G1459" s="21">
        <f t="shared" si="90"/>
        <v>0.3414070644718793</v>
      </c>
      <c r="H1459" s="20">
        <f t="shared" si="93"/>
        <v>1458000</v>
      </c>
      <c r="I1459" s="20">
        <f t="shared" si="91"/>
        <v>497771.5</v>
      </c>
    </row>
    <row r="1460" spans="6:9" x14ac:dyDescent="0.25">
      <c r="F1460" s="20">
        <f t="shared" si="92"/>
        <v>960858.5</v>
      </c>
      <c r="G1460" s="21">
        <f t="shared" si="90"/>
        <v>0.34142666209732692</v>
      </c>
      <c r="H1460" s="20">
        <f t="shared" si="93"/>
        <v>1459000</v>
      </c>
      <c r="I1460" s="20">
        <f t="shared" si="91"/>
        <v>498141.5</v>
      </c>
    </row>
    <row r="1461" spans="6:9" x14ac:dyDescent="0.25">
      <c r="F1461" s="20">
        <f t="shared" si="92"/>
        <v>961488.5</v>
      </c>
      <c r="G1461" s="21">
        <f t="shared" si="90"/>
        <v>0.34144623287671233</v>
      </c>
      <c r="H1461" s="20">
        <f t="shared" si="93"/>
        <v>1460000</v>
      </c>
      <c r="I1461" s="20">
        <f t="shared" si="91"/>
        <v>498511.5</v>
      </c>
    </row>
    <row r="1462" spans="6:9" x14ac:dyDescent="0.25">
      <c r="F1462" s="20">
        <f t="shared" si="92"/>
        <v>962118.5</v>
      </c>
      <c r="G1462" s="21">
        <f t="shared" si="90"/>
        <v>0.34146577686516083</v>
      </c>
      <c r="H1462" s="20">
        <f t="shared" si="93"/>
        <v>1461000</v>
      </c>
      <c r="I1462" s="20">
        <f t="shared" si="91"/>
        <v>498881.5</v>
      </c>
    </row>
    <row r="1463" spans="6:9" x14ac:dyDescent="0.25">
      <c r="F1463" s="20">
        <f t="shared" si="92"/>
        <v>962748.5</v>
      </c>
      <c r="G1463" s="21">
        <f t="shared" si="90"/>
        <v>0.34148529411764705</v>
      </c>
      <c r="H1463" s="20">
        <f t="shared" si="93"/>
        <v>1462000</v>
      </c>
      <c r="I1463" s="20">
        <f t="shared" si="91"/>
        <v>499251.5</v>
      </c>
    </row>
    <row r="1464" spans="6:9" x14ac:dyDescent="0.25">
      <c r="F1464" s="20">
        <f t="shared" si="92"/>
        <v>963378.5</v>
      </c>
      <c r="G1464" s="21">
        <f t="shared" si="90"/>
        <v>0.3415047846889952</v>
      </c>
      <c r="H1464" s="20">
        <f t="shared" si="93"/>
        <v>1463000</v>
      </c>
      <c r="I1464" s="20">
        <f t="shared" si="91"/>
        <v>499621.5</v>
      </c>
    </row>
    <row r="1465" spans="6:9" x14ac:dyDescent="0.25">
      <c r="F1465" s="20">
        <f t="shared" si="92"/>
        <v>964008.5</v>
      </c>
      <c r="G1465" s="21">
        <f t="shared" si="90"/>
        <v>0.34152424863387976</v>
      </c>
      <c r="H1465" s="20">
        <f t="shared" si="93"/>
        <v>1464000</v>
      </c>
      <c r="I1465" s="20">
        <f t="shared" si="91"/>
        <v>499991.5</v>
      </c>
    </row>
    <row r="1466" spans="6:9" x14ac:dyDescent="0.25">
      <c r="F1466" s="20">
        <f t="shared" si="92"/>
        <v>964638.5</v>
      </c>
      <c r="G1466" s="21">
        <f t="shared" si="90"/>
        <v>0.34154368600682594</v>
      </c>
      <c r="H1466" s="20">
        <f t="shared" si="93"/>
        <v>1465000</v>
      </c>
      <c r="I1466" s="20">
        <f t="shared" si="91"/>
        <v>500361.5</v>
      </c>
    </row>
    <row r="1467" spans="6:9" x14ac:dyDescent="0.25">
      <c r="F1467" s="20">
        <f t="shared" si="92"/>
        <v>965268.5</v>
      </c>
      <c r="G1467" s="21">
        <f t="shared" si="90"/>
        <v>0.34156309686221009</v>
      </c>
      <c r="H1467" s="20">
        <f t="shared" si="93"/>
        <v>1466000</v>
      </c>
      <c r="I1467" s="20">
        <f t="shared" si="91"/>
        <v>500731.5</v>
      </c>
    </row>
    <row r="1468" spans="6:9" x14ac:dyDescent="0.25">
      <c r="F1468" s="20">
        <f t="shared" si="92"/>
        <v>965898.5</v>
      </c>
      <c r="G1468" s="21">
        <f t="shared" si="90"/>
        <v>0.34158248125426038</v>
      </c>
      <c r="H1468" s="20">
        <f t="shared" si="93"/>
        <v>1467000</v>
      </c>
      <c r="I1468" s="20">
        <f t="shared" si="91"/>
        <v>501101.5</v>
      </c>
    </row>
    <row r="1469" spans="6:9" x14ac:dyDescent="0.25">
      <c r="F1469" s="20">
        <f t="shared" si="92"/>
        <v>966528.5</v>
      </c>
      <c r="G1469" s="21">
        <f t="shared" si="90"/>
        <v>0.34160183923705723</v>
      </c>
      <c r="H1469" s="20">
        <f t="shared" si="93"/>
        <v>1468000</v>
      </c>
      <c r="I1469" s="20">
        <f t="shared" si="91"/>
        <v>501471.5</v>
      </c>
    </row>
    <row r="1470" spans="6:9" x14ac:dyDescent="0.25">
      <c r="F1470" s="20">
        <f t="shared" si="92"/>
        <v>967158.5</v>
      </c>
      <c r="G1470" s="21">
        <f t="shared" si="90"/>
        <v>0.3416211708645337</v>
      </c>
      <c r="H1470" s="20">
        <f t="shared" si="93"/>
        <v>1469000</v>
      </c>
      <c r="I1470" s="20">
        <f t="shared" si="91"/>
        <v>501841.5</v>
      </c>
    </row>
    <row r="1471" spans="6:9" x14ac:dyDescent="0.25">
      <c r="F1471" s="20">
        <f t="shared" si="92"/>
        <v>967788.5</v>
      </c>
      <c r="G1471" s="21">
        <f t="shared" si="90"/>
        <v>0.34164047619047622</v>
      </c>
      <c r="H1471" s="20">
        <f t="shared" si="93"/>
        <v>1470000</v>
      </c>
      <c r="I1471" s="20">
        <f t="shared" si="91"/>
        <v>502211.5</v>
      </c>
    </row>
    <row r="1472" spans="6:9" x14ac:dyDescent="0.25">
      <c r="F1472" s="20">
        <f t="shared" si="92"/>
        <v>968418.5</v>
      </c>
      <c r="G1472" s="21">
        <f t="shared" si="90"/>
        <v>0.34165975526852482</v>
      </c>
      <c r="H1472" s="20">
        <f t="shared" si="93"/>
        <v>1471000</v>
      </c>
      <c r="I1472" s="20">
        <f t="shared" si="91"/>
        <v>502581.5</v>
      </c>
    </row>
    <row r="1473" spans="6:9" x14ac:dyDescent="0.25">
      <c r="F1473" s="20">
        <f t="shared" si="92"/>
        <v>969048.5</v>
      </c>
      <c r="G1473" s="21">
        <f t="shared" si="90"/>
        <v>0.34167900815217389</v>
      </c>
      <c r="H1473" s="20">
        <f t="shared" si="93"/>
        <v>1472000</v>
      </c>
      <c r="I1473" s="20">
        <f t="shared" si="91"/>
        <v>502951.5</v>
      </c>
    </row>
    <row r="1474" spans="6:9" x14ac:dyDescent="0.25">
      <c r="F1474" s="20">
        <f t="shared" si="92"/>
        <v>969678.5</v>
      </c>
      <c r="G1474" s="21">
        <f t="shared" si="90"/>
        <v>0.34169823489477258</v>
      </c>
      <c r="H1474" s="20">
        <f t="shared" si="93"/>
        <v>1473000</v>
      </c>
      <c r="I1474" s="20">
        <f t="shared" si="91"/>
        <v>503321.5</v>
      </c>
    </row>
    <row r="1475" spans="6:9" x14ac:dyDescent="0.25">
      <c r="F1475" s="20">
        <f t="shared" si="92"/>
        <v>970308.5</v>
      </c>
      <c r="G1475" s="21">
        <f t="shared" ref="G1475:G1538" si="94">I1475/H1475</f>
        <v>0.34171743554952511</v>
      </c>
      <c r="H1475" s="20">
        <f t="shared" si="93"/>
        <v>1474000</v>
      </c>
      <c r="I1475" s="20">
        <f t="shared" ref="I1475:I1538" si="95">IF(H1475&lt;=C$11,0,(((H1475-C$11)-INDEX(C$3:C$9,MATCH((H1475-C$11),C$3:C$9,1),1))*INDEX(B$3:B$9,MATCH((H1475-C$11),C$3:C$9,1),1))+INDEX(D$3:D$9,MATCH((H1475-C$11),C$3:C$9,1),1))</f>
        <v>503691.5</v>
      </c>
    </row>
    <row r="1476" spans="6:9" x14ac:dyDescent="0.25">
      <c r="F1476" s="20">
        <f t="shared" ref="F1476:F1539" si="96">H1476-I1476</f>
        <v>970938.5</v>
      </c>
      <c r="G1476" s="21">
        <f t="shared" si="94"/>
        <v>0.34173661016949153</v>
      </c>
      <c r="H1476" s="20">
        <f t="shared" ref="H1476:H1539" si="97">H1475+1000</f>
        <v>1475000</v>
      </c>
      <c r="I1476" s="20">
        <f t="shared" si="95"/>
        <v>504061.5</v>
      </c>
    </row>
    <row r="1477" spans="6:9" x14ac:dyDescent="0.25">
      <c r="F1477" s="20">
        <f t="shared" si="96"/>
        <v>971568.5</v>
      </c>
      <c r="G1477" s="21">
        <f t="shared" si="94"/>
        <v>0.34175575880758807</v>
      </c>
      <c r="H1477" s="20">
        <f t="shared" si="97"/>
        <v>1476000</v>
      </c>
      <c r="I1477" s="20">
        <f t="shared" si="95"/>
        <v>504431.5</v>
      </c>
    </row>
    <row r="1478" spans="6:9" x14ac:dyDescent="0.25">
      <c r="F1478" s="20">
        <f t="shared" si="96"/>
        <v>972198.5</v>
      </c>
      <c r="G1478" s="21">
        <f t="shared" si="94"/>
        <v>0.34177488151658769</v>
      </c>
      <c r="H1478" s="20">
        <f t="shared" si="97"/>
        <v>1477000</v>
      </c>
      <c r="I1478" s="20">
        <f t="shared" si="95"/>
        <v>504801.5</v>
      </c>
    </row>
    <row r="1479" spans="6:9" x14ac:dyDescent="0.25">
      <c r="F1479" s="20">
        <f t="shared" si="96"/>
        <v>972828.5</v>
      </c>
      <c r="G1479" s="21">
        <f t="shared" si="94"/>
        <v>0.34179397834912045</v>
      </c>
      <c r="H1479" s="20">
        <f t="shared" si="97"/>
        <v>1478000</v>
      </c>
      <c r="I1479" s="20">
        <f t="shared" si="95"/>
        <v>505171.5</v>
      </c>
    </row>
    <row r="1480" spans="6:9" x14ac:dyDescent="0.25">
      <c r="F1480" s="20">
        <f t="shared" si="96"/>
        <v>973458.5</v>
      </c>
      <c r="G1480" s="21">
        <f t="shared" si="94"/>
        <v>0.34181304935767409</v>
      </c>
      <c r="H1480" s="20">
        <f t="shared" si="97"/>
        <v>1479000</v>
      </c>
      <c r="I1480" s="20">
        <f t="shared" si="95"/>
        <v>505541.5</v>
      </c>
    </row>
    <row r="1481" spans="6:9" x14ac:dyDescent="0.25">
      <c r="F1481" s="20">
        <f t="shared" si="96"/>
        <v>974088.5</v>
      </c>
      <c r="G1481" s="21">
        <f t="shared" si="94"/>
        <v>0.34183209459459457</v>
      </c>
      <c r="H1481" s="20">
        <f t="shared" si="97"/>
        <v>1480000</v>
      </c>
      <c r="I1481" s="20">
        <f t="shared" si="95"/>
        <v>505911.5</v>
      </c>
    </row>
    <row r="1482" spans="6:9" x14ac:dyDescent="0.25">
      <c r="F1482" s="20">
        <f t="shared" si="96"/>
        <v>974718.5</v>
      </c>
      <c r="G1482" s="21">
        <f t="shared" si="94"/>
        <v>0.34185111411208641</v>
      </c>
      <c r="H1482" s="20">
        <f t="shared" si="97"/>
        <v>1481000</v>
      </c>
      <c r="I1482" s="20">
        <f t="shared" si="95"/>
        <v>506281.5</v>
      </c>
    </row>
    <row r="1483" spans="6:9" x14ac:dyDescent="0.25">
      <c r="F1483" s="20">
        <f t="shared" si="96"/>
        <v>975348.5</v>
      </c>
      <c r="G1483" s="21">
        <f t="shared" si="94"/>
        <v>0.34187010796221323</v>
      </c>
      <c r="H1483" s="20">
        <f t="shared" si="97"/>
        <v>1482000</v>
      </c>
      <c r="I1483" s="20">
        <f t="shared" si="95"/>
        <v>506651.5</v>
      </c>
    </row>
    <row r="1484" spans="6:9" x14ac:dyDescent="0.25">
      <c r="F1484" s="20">
        <f t="shared" si="96"/>
        <v>975978.5</v>
      </c>
      <c r="G1484" s="21">
        <f t="shared" si="94"/>
        <v>0.34188907619689818</v>
      </c>
      <c r="H1484" s="20">
        <f t="shared" si="97"/>
        <v>1483000</v>
      </c>
      <c r="I1484" s="20">
        <f t="shared" si="95"/>
        <v>507021.5</v>
      </c>
    </row>
    <row r="1485" spans="6:9" x14ac:dyDescent="0.25">
      <c r="F1485" s="20">
        <f t="shared" si="96"/>
        <v>976608.5</v>
      </c>
      <c r="G1485" s="21">
        <f t="shared" si="94"/>
        <v>0.34190801886792455</v>
      </c>
      <c r="H1485" s="20">
        <f t="shared" si="97"/>
        <v>1484000</v>
      </c>
      <c r="I1485" s="20">
        <f t="shared" si="95"/>
        <v>507391.5</v>
      </c>
    </row>
    <row r="1486" spans="6:9" x14ac:dyDescent="0.25">
      <c r="F1486" s="20">
        <f t="shared" si="96"/>
        <v>977238.5</v>
      </c>
      <c r="G1486" s="21">
        <f t="shared" si="94"/>
        <v>0.34192693602693602</v>
      </c>
      <c r="H1486" s="20">
        <f t="shared" si="97"/>
        <v>1485000</v>
      </c>
      <c r="I1486" s="20">
        <f t="shared" si="95"/>
        <v>507761.5</v>
      </c>
    </row>
    <row r="1487" spans="6:9" x14ac:dyDescent="0.25">
      <c r="F1487" s="20">
        <f t="shared" si="96"/>
        <v>977868.5</v>
      </c>
      <c r="G1487" s="21">
        <f t="shared" si="94"/>
        <v>0.34194582772543741</v>
      </c>
      <c r="H1487" s="20">
        <f t="shared" si="97"/>
        <v>1486000</v>
      </c>
      <c r="I1487" s="20">
        <f t="shared" si="95"/>
        <v>508131.5</v>
      </c>
    </row>
    <row r="1488" spans="6:9" x14ac:dyDescent="0.25">
      <c r="F1488" s="20">
        <f t="shared" si="96"/>
        <v>978498.5</v>
      </c>
      <c r="G1488" s="21">
        <f t="shared" si="94"/>
        <v>0.3419646940147949</v>
      </c>
      <c r="H1488" s="20">
        <f t="shared" si="97"/>
        <v>1487000</v>
      </c>
      <c r="I1488" s="20">
        <f t="shared" si="95"/>
        <v>508501.5</v>
      </c>
    </row>
    <row r="1489" spans="6:9" x14ac:dyDescent="0.25">
      <c r="F1489" s="20">
        <f t="shared" si="96"/>
        <v>979128.5</v>
      </c>
      <c r="G1489" s="21">
        <f t="shared" si="94"/>
        <v>0.34198353494623657</v>
      </c>
      <c r="H1489" s="20">
        <f t="shared" si="97"/>
        <v>1488000</v>
      </c>
      <c r="I1489" s="20">
        <f t="shared" si="95"/>
        <v>508871.5</v>
      </c>
    </row>
    <row r="1490" spans="6:9" x14ac:dyDescent="0.25">
      <c r="F1490" s="20">
        <f t="shared" si="96"/>
        <v>979758.5</v>
      </c>
      <c r="G1490" s="21">
        <f t="shared" si="94"/>
        <v>0.34200235057085293</v>
      </c>
      <c r="H1490" s="20">
        <f t="shared" si="97"/>
        <v>1489000</v>
      </c>
      <c r="I1490" s="20">
        <f t="shared" si="95"/>
        <v>509241.5</v>
      </c>
    </row>
    <row r="1491" spans="6:9" x14ac:dyDescent="0.25">
      <c r="F1491" s="20">
        <f t="shared" si="96"/>
        <v>980388.5</v>
      </c>
      <c r="G1491" s="21">
        <f t="shared" si="94"/>
        <v>0.34202114093959729</v>
      </c>
      <c r="H1491" s="20">
        <f t="shared" si="97"/>
        <v>1490000</v>
      </c>
      <c r="I1491" s="20">
        <f t="shared" si="95"/>
        <v>509611.5</v>
      </c>
    </row>
    <row r="1492" spans="6:9" x14ac:dyDescent="0.25">
      <c r="F1492" s="20">
        <f t="shared" si="96"/>
        <v>981018.5</v>
      </c>
      <c r="G1492" s="21">
        <f t="shared" si="94"/>
        <v>0.34203990610328638</v>
      </c>
      <c r="H1492" s="20">
        <f t="shared" si="97"/>
        <v>1491000</v>
      </c>
      <c r="I1492" s="20">
        <f t="shared" si="95"/>
        <v>509981.5</v>
      </c>
    </row>
    <row r="1493" spans="6:9" x14ac:dyDescent="0.25">
      <c r="F1493" s="20">
        <f t="shared" si="96"/>
        <v>981648.5</v>
      </c>
      <c r="G1493" s="21">
        <f t="shared" si="94"/>
        <v>0.34205864611260056</v>
      </c>
      <c r="H1493" s="20">
        <f t="shared" si="97"/>
        <v>1492000</v>
      </c>
      <c r="I1493" s="20">
        <f t="shared" si="95"/>
        <v>510351.5</v>
      </c>
    </row>
    <row r="1494" spans="6:9" x14ac:dyDescent="0.25">
      <c r="F1494" s="20">
        <f t="shared" si="96"/>
        <v>982278.5</v>
      </c>
      <c r="G1494" s="21">
        <f t="shared" si="94"/>
        <v>0.34207736101808439</v>
      </c>
      <c r="H1494" s="20">
        <f t="shared" si="97"/>
        <v>1493000</v>
      </c>
      <c r="I1494" s="20">
        <f t="shared" si="95"/>
        <v>510721.5</v>
      </c>
    </row>
    <row r="1495" spans="6:9" x14ac:dyDescent="0.25">
      <c r="F1495" s="20">
        <f t="shared" si="96"/>
        <v>982908.5</v>
      </c>
      <c r="G1495" s="21">
        <f t="shared" si="94"/>
        <v>0.34209605087014727</v>
      </c>
      <c r="H1495" s="20">
        <f t="shared" si="97"/>
        <v>1494000</v>
      </c>
      <c r="I1495" s="20">
        <f t="shared" si="95"/>
        <v>511091.5</v>
      </c>
    </row>
    <row r="1496" spans="6:9" x14ac:dyDescent="0.25">
      <c r="F1496" s="20">
        <f t="shared" si="96"/>
        <v>983538.5</v>
      </c>
      <c r="G1496" s="21">
        <f t="shared" si="94"/>
        <v>0.34211471571906354</v>
      </c>
      <c r="H1496" s="20">
        <f t="shared" si="97"/>
        <v>1495000</v>
      </c>
      <c r="I1496" s="20">
        <f t="shared" si="95"/>
        <v>511461.5</v>
      </c>
    </row>
    <row r="1497" spans="6:9" x14ac:dyDescent="0.25">
      <c r="F1497" s="20">
        <f t="shared" si="96"/>
        <v>984168.5</v>
      </c>
      <c r="G1497" s="21">
        <f t="shared" si="94"/>
        <v>0.34213335561497327</v>
      </c>
      <c r="H1497" s="20">
        <f t="shared" si="97"/>
        <v>1496000</v>
      </c>
      <c r="I1497" s="20">
        <f t="shared" si="95"/>
        <v>511831.5</v>
      </c>
    </row>
    <row r="1498" spans="6:9" x14ac:dyDescent="0.25">
      <c r="F1498" s="20">
        <f t="shared" si="96"/>
        <v>984798.5</v>
      </c>
      <c r="G1498" s="21">
        <f t="shared" si="94"/>
        <v>0.34215197060788244</v>
      </c>
      <c r="H1498" s="20">
        <f t="shared" si="97"/>
        <v>1497000</v>
      </c>
      <c r="I1498" s="20">
        <f t="shared" si="95"/>
        <v>512201.5</v>
      </c>
    </row>
    <row r="1499" spans="6:9" x14ac:dyDescent="0.25">
      <c r="F1499" s="20">
        <f t="shared" si="96"/>
        <v>985428.5</v>
      </c>
      <c r="G1499" s="21">
        <f t="shared" si="94"/>
        <v>0.34217056074766355</v>
      </c>
      <c r="H1499" s="20">
        <f t="shared" si="97"/>
        <v>1498000</v>
      </c>
      <c r="I1499" s="20">
        <f t="shared" si="95"/>
        <v>512571.5</v>
      </c>
    </row>
    <row r="1500" spans="6:9" x14ac:dyDescent="0.25">
      <c r="F1500" s="20">
        <f t="shared" si="96"/>
        <v>986058.5</v>
      </c>
      <c r="G1500" s="21">
        <f t="shared" si="94"/>
        <v>0.34218912608405605</v>
      </c>
      <c r="H1500" s="20">
        <f t="shared" si="97"/>
        <v>1499000</v>
      </c>
      <c r="I1500" s="20">
        <f t="shared" si="95"/>
        <v>512941.5</v>
      </c>
    </row>
    <row r="1501" spans="6:9" x14ac:dyDescent="0.25">
      <c r="F1501" s="20">
        <f t="shared" si="96"/>
        <v>986688.5</v>
      </c>
      <c r="G1501" s="21">
        <f t="shared" si="94"/>
        <v>0.34220766666666669</v>
      </c>
      <c r="H1501" s="20">
        <f t="shared" si="97"/>
        <v>1500000</v>
      </c>
      <c r="I1501" s="20">
        <f t="shared" si="95"/>
        <v>513311.5</v>
      </c>
    </row>
    <row r="1502" spans="6:9" x14ac:dyDescent="0.25">
      <c r="F1502" s="20">
        <f t="shared" si="96"/>
        <v>987318.5</v>
      </c>
      <c r="G1502" s="21">
        <f t="shared" si="94"/>
        <v>0.34222618254497</v>
      </c>
      <c r="H1502" s="20">
        <f t="shared" si="97"/>
        <v>1501000</v>
      </c>
      <c r="I1502" s="20">
        <f t="shared" si="95"/>
        <v>513681.5</v>
      </c>
    </row>
    <row r="1503" spans="6:9" x14ac:dyDescent="0.25">
      <c r="F1503" s="20">
        <f t="shared" si="96"/>
        <v>987948.5</v>
      </c>
      <c r="G1503" s="21">
        <f t="shared" si="94"/>
        <v>0.34224467376830892</v>
      </c>
      <c r="H1503" s="20">
        <f t="shared" si="97"/>
        <v>1502000</v>
      </c>
      <c r="I1503" s="20">
        <f t="shared" si="95"/>
        <v>514051.5</v>
      </c>
    </row>
    <row r="1504" spans="6:9" x14ac:dyDescent="0.25">
      <c r="F1504" s="20">
        <f t="shared" si="96"/>
        <v>988578.5</v>
      </c>
      <c r="G1504" s="21">
        <f t="shared" si="94"/>
        <v>0.34226314038589489</v>
      </c>
      <c r="H1504" s="20">
        <f t="shared" si="97"/>
        <v>1503000</v>
      </c>
      <c r="I1504" s="20">
        <f t="shared" si="95"/>
        <v>514421.5</v>
      </c>
    </row>
    <row r="1505" spans="6:9" x14ac:dyDescent="0.25">
      <c r="F1505" s="20">
        <f t="shared" si="96"/>
        <v>989208.5</v>
      </c>
      <c r="G1505" s="21">
        <f t="shared" si="94"/>
        <v>0.34228158244680851</v>
      </c>
      <c r="H1505" s="20">
        <f t="shared" si="97"/>
        <v>1504000</v>
      </c>
      <c r="I1505" s="20">
        <f t="shared" si="95"/>
        <v>514791.5</v>
      </c>
    </row>
    <row r="1506" spans="6:9" x14ac:dyDescent="0.25">
      <c r="F1506" s="20">
        <f t="shared" si="96"/>
        <v>989838.5</v>
      </c>
      <c r="G1506" s="21">
        <f t="shared" si="94"/>
        <v>0.34229999999999999</v>
      </c>
      <c r="H1506" s="20">
        <f t="shared" si="97"/>
        <v>1505000</v>
      </c>
      <c r="I1506" s="20">
        <f t="shared" si="95"/>
        <v>515161.5</v>
      </c>
    </row>
    <row r="1507" spans="6:9" x14ac:dyDescent="0.25">
      <c r="F1507" s="20">
        <f t="shared" si="96"/>
        <v>990468.5</v>
      </c>
      <c r="G1507" s="21">
        <f t="shared" si="94"/>
        <v>0.34231839309428952</v>
      </c>
      <c r="H1507" s="20">
        <f t="shared" si="97"/>
        <v>1506000</v>
      </c>
      <c r="I1507" s="20">
        <f t="shared" si="95"/>
        <v>515531.5</v>
      </c>
    </row>
    <row r="1508" spans="6:9" x14ac:dyDescent="0.25">
      <c r="F1508" s="20">
        <f t="shared" si="96"/>
        <v>991098.5</v>
      </c>
      <c r="G1508" s="21">
        <f t="shared" si="94"/>
        <v>0.34233676177836764</v>
      </c>
      <c r="H1508" s="20">
        <f t="shared" si="97"/>
        <v>1507000</v>
      </c>
      <c r="I1508" s="20">
        <f t="shared" si="95"/>
        <v>515901.5</v>
      </c>
    </row>
    <row r="1509" spans="6:9" x14ac:dyDescent="0.25">
      <c r="F1509" s="20">
        <f t="shared" si="96"/>
        <v>991728.5</v>
      </c>
      <c r="G1509" s="21">
        <f t="shared" si="94"/>
        <v>0.34235510610079578</v>
      </c>
      <c r="H1509" s="20">
        <f t="shared" si="97"/>
        <v>1508000</v>
      </c>
      <c r="I1509" s="20">
        <f t="shared" si="95"/>
        <v>516271.5</v>
      </c>
    </row>
    <row r="1510" spans="6:9" x14ac:dyDescent="0.25">
      <c r="F1510" s="20">
        <f t="shared" si="96"/>
        <v>992358.5</v>
      </c>
      <c r="G1510" s="21">
        <f t="shared" si="94"/>
        <v>0.34237342611000665</v>
      </c>
      <c r="H1510" s="20">
        <f t="shared" si="97"/>
        <v>1509000</v>
      </c>
      <c r="I1510" s="20">
        <f t="shared" si="95"/>
        <v>516641.5</v>
      </c>
    </row>
    <row r="1511" spans="6:9" x14ac:dyDescent="0.25">
      <c r="F1511" s="20">
        <f t="shared" si="96"/>
        <v>992988.5</v>
      </c>
      <c r="G1511" s="21">
        <f t="shared" si="94"/>
        <v>0.34239172185430461</v>
      </c>
      <c r="H1511" s="20">
        <f t="shared" si="97"/>
        <v>1510000</v>
      </c>
      <c r="I1511" s="20">
        <f t="shared" si="95"/>
        <v>517011.5</v>
      </c>
    </row>
    <row r="1512" spans="6:9" x14ac:dyDescent="0.25">
      <c r="F1512" s="20">
        <f t="shared" si="96"/>
        <v>993618.5</v>
      </c>
      <c r="G1512" s="21">
        <f t="shared" si="94"/>
        <v>0.34240999338186634</v>
      </c>
      <c r="H1512" s="20">
        <f t="shared" si="97"/>
        <v>1511000</v>
      </c>
      <c r="I1512" s="20">
        <f t="shared" si="95"/>
        <v>517381.5</v>
      </c>
    </row>
    <row r="1513" spans="6:9" x14ac:dyDescent="0.25">
      <c r="F1513" s="20">
        <f t="shared" si="96"/>
        <v>994248.5</v>
      </c>
      <c r="G1513" s="21">
        <f t="shared" si="94"/>
        <v>0.34242824074074074</v>
      </c>
      <c r="H1513" s="20">
        <f t="shared" si="97"/>
        <v>1512000</v>
      </c>
      <c r="I1513" s="20">
        <f t="shared" si="95"/>
        <v>517751.5</v>
      </c>
    </row>
    <row r="1514" spans="6:9" x14ac:dyDescent="0.25">
      <c r="F1514" s="20">
        <f t="shared" si="96"/>
        <v>994878.5</v>
      </c>
      <c r="G1514" s="21">
        <f t="shared" si="94"/>
        <v>0.34244646397884998</v>
      </c>
      <c r="H1514" s="20">
        <f t="shared" si="97"/>
        <v>1513000</v>
      </c>
      <c r="I1514" s="20">
        <f t="shared" si="95"/>
        <v>518121.5</v>
      </c>
    </row>
    <row r="1515" spans="6:9" x14ac:dyDescent="0.25">
      <c r="F1515" s="20">
        <f t="shared" si="96"/>
        <v>995508.5</v>
      </c>
      <c r="G1515" s="21">
        <f t="shared" si="94"/>
        <v>0.34246466314398943</v>
      </c>
      <c r="H1515" s="20">
        <f t="shared" si="97"/>
        <v>1514000</v>
      </c>
      <c r="I1515" s="20">
        <f t="shared" si="95"/>
        <v>518491.5</v>
      </c>
    </row>
    <row r="1516" spans="6:9" x14ac:dyDescent="0.25">
      <c r="F1516" s="20">
        <f t="shared" si="96"/>
        <v>996138.5</v>
      </c>
      <c r="G1516" s="21">
        <f t="shared" si="94"/>
        <v>0.34248283828382836</v>
      </c>
      <c r="H1516" s="20">
        <f t="shared" si="97"/>
        <v>1515000</v>
      </c>
      <c r="I1516" s="20">
        <f t="shared" si="95"/>
        <v>518861.5</v>
      </c>
    </row>
    <row r="1517" spans="6:9" x14ac:dyDescent="0.25">
      <c r="F1517" s="20">
        <f t="shared" si="96"/>
        <v>996768.5</v>
      </c>
      <c r="G1517" s="21">
        <f t="shared" si="94"/>
        <v>0.34250098944591029</v>
      </c>
      <c r="H1517" s="20">
        <f t="shared" si="97"/>
        <v>1516000</v>
      </c>
      <c r="I1517" s="20">
        <f t="shared" si="95"/>
        <v>519231.5</v>
      </c>
    </row>
    <row r="1518" spans="6:9" x14ac:dyDescent="0.25">
      <c r="F1518" s="20">
        <f t="shared" si="96"/>
        <v>997398.5</v>
      </c>
      <c r="G1518" s="21">
        <f t="shared" si="94"/>
        <v>0.34251911667765328</v>
      </c>
      <c r="H1518" s="20">
        <f t="shared" si="97"/>
        <v>1517000</v>
      </c>
      <c r="I1518" s="20">
        <f t="shared" si="95"/>
        <v>519601.5</v>
      </c>
    </row>
    <row r="1519" spans="6:9" x14ac:dyDescent="0.25">
      <c r="F1519" s="20">
        <f t="shared" si="96"/>
        <v>998028.5</v>
      </c>
      <c r="G1519" s="21">
        <f t="shared" si="94"/>
        <v>0.34253722002635045</v>
      </c>
      <c r="H1519" s="20">
        <f t="shared" si="97"/>
        <v>1518000</v>
      </c>
      <c r="I1519" s="20">
        <f t="shared" si="95"/>
        <v>519971.5</v>
      </c>
    </row>
    <row r="1520" spans="6:9" x14ac:dyDescent="0.25">
      <c r="F1520" s="20">
        <f t="shared" si="96"/>
        <v>998658.5</v>
      </c>
      <c r="G1520" s="21">
        <f t="shared" si="94"/>
        <v>0.34255529953917052</v>
      </c>
      <c r="H1520" s="20">
        <f t="shared" si="97"/>
        <v>1519000</v>
      </c>
      <c r="I1520" s="20">
        <f t="shared" si="95"/>
        <v>520341.5</v>
      </c>
    </row>
    <row r="1521" spans="6:9" x14ac:dyDescent="0.25">
      <c r="F1521" s="20">
        <f t="shared" si="96"/>
        <v>999288.5</v>
      </c>
      <c r="G1521" s="21">
        <f t="shared" si="94"/>
        <v>0.34257335526315791</v>
      </c>
      <c r="H1521" s="20">
        <f t="shared" si="97"/>
        <v>1520000</v>
      </c>
      <c r="I1521" s="20">
        <f t="shared" si="95"/>
        <v>520711.5</v>
      </c>
    </row>
    <row r="1522" spans="6:9" x14ac:dyDescent="0.25">
      <c r="F1522" s="20">
        <f t="shared" si="96"/>
        <v>999918.5</v>
      </c>
      <c r="G1522" s="21">
        <f t="shared" si="94"/>
        <v>0.34259138724523341</v>
      </c>
      <c r="H1522" s="20">
        <f t="shared" si="97"/>
        <v>1521000</v>
      </c>
      <c r="I1522" s="20">
        <f t="shared" si="95"/>
        <v>521081.5</v>
      </c>
    </row>
    <row r="1523" spans="6:9" x14ac:dyDescent="0.25">
      <c r="F1523" s="20">
        <f t="shared" si="96"/>
        <v>1000548.5</v>
      </c>
      <c r="G1523" s="21">
        <f t="shared" si="94"/>
        <v>0.34260939553219449</v>
      </c>
      <c r="H1523" s="20">
        <f t="shared" si="97"/>
        <v>1522000</v>
      </c>
      <c r="I1523" s="20">
        <f t="shared" si="95"/>
        <v>521451.5</v>
      </c>
    </row>
    <row r="1524" spans="6:9" x14ac:dyDescent="0.25">
      <c r="F1524" s="20">
        <f t="shared" si="96"/>
        <v>1001178.5</v>
      </c>
      <c r="G1524" s="21">
        <f t="shared" si="94"/>
        <v>0.3426273801707157</v>
      </c>
      <c r="H1524" s="20">
        <f t="shared" si="97"/>
        <v>1523000</v>
      </c>
      <c r="I1524" s="20">
        <f t="shared" si="95"/>
        <v>521821.5</v>
      </c>
    </row>
    <row r="1525" spans="6:9" x14ac:dyDescent="0.25">
      <c r="F1525" s="20">
        <f t="shared" si="96"/>
        <v>1001808.5</v>
      </c>
      <c r="G1525" s="21">
        <f t="shared" si="94"/>
        <v>0.34264534120734907</v>
      </c>
      <c r="H1525" s="20">
        <f t="shared" si="97"/>
        <v>1524000</v>
      </c>
      <c r="I1525" s="20">
        <f t="shared" si="95"/>
        <v>522191.5</v>
      </c>
    </row>
    <row r="1526" spans="6:9" x14ac:dyDescent="0.25">
      <c r="F1526" s="20">
        <f t="shared" si="96"/>
        <v>1002438.5</v>
      </c>
      <c r="G1526" s="21">
        <f t="shared" si="94"/>
        <v>0.34266327868852459</v>
      </c>
      <c r="H1526" s="20">
        <f t="shared" si="97"/>
        <v>1525000</v>
      </c>
      <c r="I1526" s="20">
        <f t="shared" si="95"/>
        <v>522561.5</v>
      </c>
    </row>
    <row r="1527" spans="6:9" x14ac:dyDescent="0.25">
      <c r="F1527" s="20">
        <f t="shared" si="96"/>
        <v>1003068.5</v>
      </c>
      <c r="G1527" s="21">
        <f t="shared" si="94"/>
        <v>0.34268119266055047</v>
      </c>
      <c r="H1527" s="20">
        <f t="shared" si="97"/>
        <v>1526000</v>
      </c>
      <c r="I1527" s="20">
        <f t="shared" si="95"/>
        <v>522931.5</v>
      </c>
    </row>
    <row r="1528" spans="6:9" x14ac:dyDescent="0.25">
      <c r="F1528" s="20">
        <f t="shared" si="96"/>
        <v>1003698.5</v>
      </c>
      <c r="G1528" s="21">
        <f t="shared" si="94"/>
        <v>0.34269908316961362</v>
      </c>
      <c r="H1528" s="20">
        <f t="shared" si="97"/>
        <v>1527000</v>
      </c>
      <c r="I1528" s="20">
        <f t="shared" si="95"/>
        <v>523301.5</v>
      </c>
    </row>
    <row r="1529" spans="6:9" x14ac:dyDescent="0.25">
      <c r="F1529" s="20">
        <f t="shared" si="96"/>
        <v>1004328.5</v>
      </c>
      <c r="G1529" s="21">
        <f t="shared" si="94"/>
        <v>0.34271695026178012</v>
      </c>
      <c r="H1529" s="20">
        <f t="shared" si="97"/>
        <v>1528000</v>
      </c>
      <c r="I1529" s="20">
        <f t="shared" si="95"/>
        <v>523671.5</v>
      </c>
    </row>
    <row r="1530" spans="6:9" x14ac:dyDescent="0.25">
      <c r="F1530" s="20">
        <f t="shared" si="96"/>
        <v>1004958.5</v>
      </c>
      <c r="G1530" s="21">
        <f t="shared" si="94"/>
        <v>0.34273479398299544</v>
      </c>
      <c r="H1530" s="20">
        <f t="shared" si="97"/>
        <v>1529000</v>
      </c>
      <c r="I1530" s="20">
        <f t="shared" si="95"/>
        <v>524041.5</v>
      </c>
    </row>
    <row r="1531" spans="6:9" x14ac:dyDescent="0.25">
      <c r="F1531" s="20">
        <f t="shared" si="96"/>
        <v>1005588.5</v>
      </c>
      <c r="G1531" s="21">
        <f t="shared" si="94"/>
        <v>0.34275261437908494</v>
      </c>
      <c r="H1531" s="20">
        <f t="shared" si="97"/>
        <v>1530000</v>
      </c>
      <c r="I1531" s="20">
        <f t="shared" si="95"/>
        <v>524411.5</v>
      </c>
    </row>
    <row r="1532" spans="6:9" x14ac:dyDescent="0.25">
      <c r="F1532" s="20">
        <f t="shared" si="96"/>
        <v>1006218.5</v>
      </c>
      <c r="G1532" s="21">
        <f t="shared" si="94"/>
        <v>0.34277041149575443</v>
      </c>
      <c r="H1532" s="20">
        <f t="shared" si="97"/>
        <v>1531000</v>
      </c>
      <c r="I1532" s="20">
        <f t="shared" si="95"/>
        <v>524781.5</v>
      </c>
    </row>
    <row r="1533" spans="6:9" x14ac:dyDescent="0.25">
      <c r="F1533" s="20">
        <f t="shared" si="96"/>
        <v>1006848.5</v>
      </c>
      <c r="G1533" s="21">
        <f t="shared" si="94"/>
        <v>0.34278818537859007</v>
      </c>
      <c r="H1533" s="20">
        <f t="shared" si="97"/>
        <v>1532000</v>
      </c>
      <c r="I1533" s="20">
        <f t="shared" si="95"/>
        <v>525151.5</v>
      </c>
    </row>
    <row r="1534" spans="6:9" x14ac:dyDescent="0.25">
      <c r="F1534" s="20">
        <f t="shared" si="96"/>
        <v>1007478.5</v>
      </c>
      <c r="G1534" s="21">
        <f t="shared" si="94"/>
        <v>0.34280593607305937</v>
      </c>
      <c r="H1534" s="20">
        <f t="shared" si="97"/>
        <v>1533000</v>
      </c>
      <c r="I1534" s="20">
        <f t="shared" si="95"/>
        <v>525521.5</v>
      </c>
    </row>
    <row r="1535" spans="6:9" x14ac:dyDescent="0.25">
      <c r="F1535" s="20">
        <f t="shared" si="96"/>
        <v>1008108.5</v>
      </c>
      <c r="G1535" s="21">
        <f t="shared" si="94"/>
        <v>0.34282366362451105</v>
      </c>
      <c r="H1535" s="20">
        <f t="shared" si="97"/>
        <v>1534000</v>
      </c>
      <c r="I1535" s="20">
        <f t="shared" si="95"/>
        <v>525891.5</v>
      </c>
    </row>
    <row r="1536" spans="6:9" x14ac:dyDescent="0.25">
      <c r="F1536" s="20">
        <f t="shared" si="96"/>
        <v>1008738.5</v>
      </c>
      <c r="G1536" s="21">
        <f t="shared" si="94"/>
        <v>0.34284136807817589</v>
      </c>
      <c r="H1536" s="20">
        <f t="shared" si="97"/>
        <v>1535000</v>
      </c>
      <c r="I1536" s="20">
        <f t="shared" si="95"/>
        <v>526261.5</v>
      </c>
    </row>
    <row r="1537" spans="6:9" x14ac:dyDescent="0.25">
      <c r="F1537" s="20">
        <f t="shared" si="96"/>
        <v>1009368.5</v>
      </c>
      <c r="G1537" s="21">
        <f t="shared" si="94"/>
        <v>0.34285904947916668</v>
      </c>
      <c r="H1537" s="20">
        <f t="shared" si="97"/>
        <v>1536000</v>
      </c>
      <c r="I1537" s="20">
        <f t="shared" si="95"/>
        <v>526631.5</v>
      </c>
    </row>
    <row r="1538" spans="6:9" x14ac:dyDescent="0.25">
      <c r="F1538" s="20">
        <f t="shared" si="96"/>
        <v>1009998.5</v>
      </c>
      <c r="G1538" s="21">
        <f t="shared" si="94"/>
        <v>0.34287670787247887</v>
      </c>
      <c r="H1538" s="20">
        <f t="shared" si="97"/>
        <v>1537000</v>
      </c>
      <c r="I1538" s="20">
        <f t="shared" si="95"/>
        <v>527001.5</v>
      </c>
    </row>
    <row r="1539" spans="6:9" x14ac:dyDescent="0.25">
      <c r="F1539" s="20">
        <f t="shared" si="96"/>
        <v>1010628.5</v>
      </c>
      <c r="G1539" s="21">
        <f t="shared" ref="G1539:G1602" si="98">I1539/H1539</f>
        <v>0.3428943433029909</v>
      </c>
      <c r="H1539" s="20">
        <f t="shared" si="97"/>
        <v>1538000</v>
      </c>
      <c r="I1539" s="20">
        <f t="shared" ref="I1539:I1602" si="99">IF(H1539&lt;=C$11,0,(((H1539-C$11)-INDEX(C$3:C$9,MATCH((H1539-C$11),C$3:C$9,1),1))*INDEX(B$3:B$9,MATCH((H1539-C$11),C$3:C$9,1),1))+INDEX(D$3:D$9,MATCH((H1539-C$11),C$3:C$9,1),1))</f>
        <v>527371.5</v>
      </c>
    </row>
    <row r="1540" spans="6:9" x14ac:dyDescent="0.25">
      <c r="F1540" s="20">
        <f t="shared" ref="F1540:F1603" si="100">H1540-I1540</f>
        <v>1011258.5</v>
      </c>
      <c r="G1540" s="21">
        <f t="shared" si="98"/>
        <v>0.34291195581546458</v>
      </c>
      <c r="H1540" s="20">
        <f t="shared" ref="H1540:H1603" si="101">H1539+1000</f>
        <v>1539000</v>
      </c>
      <c r="I1540" s="20">
        <f t="shared" si="99"/>
        <v>527741.5</v>
      </c>
    </row>
    <row r="1541" spans="6:9" x14ac:dyDescent="0.25">
      <c r="F1541" s="20">
        <f t="shared" si="100"/>
        <v>1011888.5</v>
      </c>
      <c r="G1541" s="21">
        <f t="shared" si="98"/>
        <v>0.34292954545454546</v>
      </c>
      <c r="H1541" s="20">
        <f t="shared" si="101"/>
        <v>1540000</v>
      </c>
      <c r="I1541" s="20">
        <f t="shared" si="99"/>
        <v>528111.5</v>
      </c>
    </row>
    <row r="1542" spans="6:9" x14ac:dyDescent="0.25">
      <c r="F1542" s="20">
        <f t="shared" si="100"/>
        <v>1012518.5</v>
      </c>
      <c r="G1542" s="21">
        <f t="shared" si="98"/>
        <v>0.34294711226476315</v>
      </c>
      <c r="H1542" s="20">
        <f t="shared" si="101"/>
        <v>1541000</v>
      </c>
      <c r="I1542" s="20">
        <f t="shared" si="99"/>
        <v>528481.5</v>
      </c>
    </row>
    <row r="1543" spans="6:9" x14ac:dyDescent="0.25">
      <c r="F1543" s="20">
        <f t="shared" si="100"/>
        <v>1013148.5</v>
      </c>
      <c r="G1543" s="21">
        <f t="shared" si="98"/>
        <v>0.3429646562905318</v>
      </c>
      <c r="H1543" s="20">
        <f t="shared" si="101"/>
        <v>1542000</v>
      </c>
      <c r="I1543" s="20">
        <f t="shared" si="99"/>
        <v>528851.5</v>
      </c>
    </row>
    <row r="1544" spans="6:9" x14ac:dyDescent="0.25">
      <c r="F1544" s="20">
        <f t="shared" si="100"/>
        <v>1013778.5</v>
      </c>
      <c r="G1544" s="21">
        <f t="shared" si="98"/>
        <v>0.34298217757615035</v>
      </c>
      <c r="H1544" s="20">
        <f t="shared" si="101"/>
        <v>1543000</v>
      </c>
      <c r="I1544" s="20">
        <f t="shared" si="99"/>
        <v>529221.5</v>
      </c>
    </row>
    <row r="1545" spans="6:9" x14ac:dyDescent="0.25">
      <c r="F1545" s="20">
        <f t="shared" si="100"/>
        <v>1014408.5</v>
      </c>
      <c r="G1545" s="21">
        <f t="shared" si="98"/>
        <v>0.34299967616580312</v>
      </c>
      <c r="H1545" s="20">
        <f t="shared" si="101"/>
        <v>1544000</v>
      </c>
      <c r="I1545" s="20">
        <f t="shared" si="99"/>
        <v>529591.5</v>
      </c>
    </row>
    <row r="1546" spans="6:9" x14ac:dyDescent="0.25">
      <c r="F1546" s="20">
        <f t="shared" si="100"/>
        <v>1015038.5</v>
      </c>
      <c r="G1546" s="21">
        <f t="shared" si="98"/>
        <v>0.34301715210355987</v>
      </c>
      <c r="H1546" s="20">
        <f t="shared" si="101"/>
        <v>1545000</v>
      </c>
      <c r="I1546" s="20">
        <f t="shared" si="99"/>
        <v>529961.5</v>
      </c>
    </row>
    <row r="1547" spans="6:9" x14ac:dyDescent="0.25">
      <c r="F1547" s="20">
        <f t="shared" si="100"/>
        <v>1015668.5</v>
      </c>
      <c r="G1547" s="21">
        <f t="shared" si="98"/>
        <v>0.34303460543337644</v>
      </c>
      <c r="H1547" s="20">
        <f t="shared" si="101"/>
        <v>1546000</v>
      </c>
      <c r="I1547" s="20">
        <f t="shared" si="99"/>
        <v>530331.5</v>
      </c>
    </row>
    <row r="1548" spans="6:9" x14ac:dyDescent="0.25">
      <c r="F1548" s="20">
        <f t="shared" si="100"/>
        <v>1016298.5</v>
      </c>
      <c r="G1548" s="21">
        <f t="shared" si="98"/>
        <v>0.34305203619909502</v>
      </c>
      <c r="H1548" s="20">
        <f t="shared" si="101"/>
        <v>1547000</v>
      </c>
      <c r="I1548" s="20">
        <f t="shared" si="99"/>
        <v>530701.5</v>
      </c>
    </row>
    <row r="1549" spans="6:9" x14ac:dyDescent="0.25">
      <c r="F1549" s="20">
        <f t="shared" si="100"/>
        <v>1016928.5</v>
      </c>
      <c r="G1549" s="21">
        <f t="shared" si="98"/>
        <v>0.34306944444444443</v>
      </c>
      <c r="H1549" s="20">
        <f t="shared" si="101"/>
        <v>1548000</v>
      </c>
      <c r="I1549" s="20">
        <f t="shared" si="99"/>
        <v>531071.5</v>
      </c>
    </row>
    <row r="1550" spans="6:9" x14ac:dyDescent="0.25">
      <c r="F1550" s="20">
        <f t="shared" si="100"/>
        <v>1017558.5</v>
      </c>
      <c r="G1550" s="21">
        <f t="shared" si="98"/>
        <v>0.34308683021304065</v>
      </c>
      <c r="H1550" s="20">
        <f t="shared" si="101"/>
        <v>1549000</v>
      </c>
      <c r="I1550" s="20">
        <f t="shared" si="99"/>
        <v>531441.5</v>
      </c>
    </row>
    <row r="1551" spans="6:9" x14ac:dyDescent="0.25">
      <c r="F1551" s="20">
        <f t="shared" si="100"/>
        <v>1018188.5</v>
      </c>
      <c r="G1551" s="21">
        <f t="shared" si="98"/>
        <v>0.34310419354838712</v>
      </c>
      <c r="H1551" s="20">
        <f t="shared" si="101"/>
        <v>1550000</v>
      </c>
      <c r="I1551" s="20">
        <f t="shared" si="99"/>
        <v>531811.5</v>
      </c>
    </row>
    <row r="1552" spans="6:9" x14ac:dyDescent="0.25">
      <c r="F1552" s="20">
        <f t="shared" si="100"/>
        <v>1018818.5</v>
      </c>
      <c r="G1552" s="21">
        <f t="shared" si="98"/>
        <v>0.34312153449387495</v>
      </c>
      <c r="H1552" s="20">
        <f t="shared" si="101"/>
        <v>1551000</v>
      </c>
      <c r="I1552" s="20">
        <f t="shared" si="99"/>
        <v>532181.5</v>
      </c>
    </row>
    <row r="1553" spans="6:9" x14ac:dyDescent="0.25">
      <c r="F1553" s="20">
        <f t="shared" si="100"/>
        <v>1019448.5</v>
      </c>
      <c r="G1553" s="21">
        <f t="shared" si="98"/>
        <v>0.34313885309278352</v>
      </c>
      <c r="H1553" s="20">
        <f t="shared" si="101"/>
        <v>1552000</v>
      </c>
      <c r="I1553" s="20">
        <f t="shared" si="99"/>
        <v>532551.5</v>
      </c>
    </row>
    <row r="1554" spans="6:9" x14ac:dyDescent="0.25">
      <c r="F1554" s="20">
        <f t="shared" si="100"/>
        <v>1020078.5</v>
      </c>
      <c r="G1554" s="21">
        <f t="shared" si="98"/>
        <v>0.34315614938828076</v>
      </c>
      <c r="H1554" s="20">
        <f t="shared" si="101"/>
        <v>1553000</v>
      </c>
      <c r="I1554" s="20">
        <f t="shared" si="99"/>
        <v>532921.5</v>
      </c>
    </row>
    <row r="1555" spans="6:9" x14ac:dyDescent="0.25">
      <c r="F1555" s="20">
        <f t="shared" si="100"/>
        <v>1020708.5</v>
      </c>
      <c r="G1555" s="21">
        <f t="shared" si="98"/>
        <v>0.34317342342342344</v>
      </c>
      <c r="H1555" s="20">
        <f t="shared" si="101"/>
        <v>1554000</v>
      </c>
      <c r="I1555" s="20">
        <f t="shared" si="99"/>
        <v>533291.5</v>
      </c>
    </row>
    <row r="1556" spans="6:9" x14ac:dyDescent="0.25">
      <c r="F1556" s="20">
        <f t="shared" si="100"/>
        <v>1021338.5</v>
      </c>
      <c r="G1556" s="21">
        <f t="shared" si="98"/>
        <v>0.34319067524115754</v>
      </c>
      <c r="H1556" s="20">
        <f t="shared" si="101"/>
        <v>1555000</v>
      </c>
      <c r="I1556" s="20">
        <f t="shared" si="99"/>
        <v>533661.5</v>
      </c>
    </row>
    <row r="1557" spans="6:9" x14ac:dyDescent="0.25">
      <c r="F1557" s="20">
        <f t="shared" si="100"/>
        <v>1021968.5</v>
      </c>
      <c r="G1557" s="21">
        <f t="shared" si="98"/>
        <v>0.34320790488431879</v>
      </c>
      <c r="H1557" s="20">
        <f t="shared" si="101"/>
        <v>1556000</v>
      </c>
      <c r="I1557" s="20">
        <f t="shared" si="99"/>
        <v>534031.5</v>
      </c>
    </row>
    <row r="1558" spans="6:9" x14ac:dyDescent="0.25">
      <c r="F1558" s="20">
        <f t="shared" si="100"/>
        <v>1022598.5</v>
      </c>
      <c r="G1558" s="21">
        <f t="shared" si="98"/>
        <v>0.34322511239563264</v>
      </c>
      <c r="H1558" s="20">
        <f t="shared" si="101"/>
        <v>1557000</v>
      </c>
      <c r="I1558" s="20">
        <f t="shared" si="99"/>
        <v>534401.5</v>
      </c>
    </row>
    <row r="1559" spans="6:9" x14ac:dyDescent="0.25">
      <c r="F1559" s="20">
        <f t="shared" si="100"/>
        <v>1023228.5</v>
      </c>
      <c r="G1559" s="21">
        <f t="shared" si="98"/>
        <v>0.34324229781771504</v>
      </c>
      <c r="H1559" s="20">
        <f t="shared" si="101"/>
        <v>1558000</v>
      </c>
      <c r="I1559" s="20">
        <f t="shared" si="99"/>
        <v>534771.5</v>
      </c>
    </row>
    <row r="1560" spans="6:9" x14ac:dyDescent="0.25">
      <c r="F1560" s="20">
        <f t="shared" si="100"/>
        <v>1023858.5</v>
      </c>
      <c r="G1560" s="21">
        <f t="shared" si="98"/>
        <v>0.34325946119307249</v>
      </c>
      <c r="H1560" s="20">
        <f t="shared" si="101"/>
        <v>1559000</v>
      </c>
      <c r="I1560" s="20">
        <f t="shared" si="99"/>
        <v>535141.5</v>
      </c>
    </row>
    <row r="1561" spans="6:9" x14ac:dyDescent="0.25">
      <c r="F1561" s="20">
        <f t="shared" si="100"/>
        <v>1024488.5</v>
      </c>
      <c r="G1561" s="21">
        <f t="shared" si="98"/>
        <v>0.34327660256410258</v>
      </c>
      <c r="H1561" s="20">
        <f t="shared" si="101"/>
        <v>1560000</v>
      </c>
      <c r="I1561" s="20">
        <f t="shared" si="99"/>
        <v>535511.5</v>
      </c>
    </row>
    <row r="1562" spans="6:9" x14ac:dyDescent="0.25">
      <c r="F1562" s="20">
        <f t="shared" si="100"/>
        <v>1025118.5</v>
      </c>
      <c r="G1562" s="21">
        <f t="shared" si="98"/>
        <v>0.34329372197309416</v>
      </c>
      <c r="H1562" s="20">
        <f t="shared" si="101"/>
        <v>1561000</v>
      </c>
      <c r="I1562" s="20">
        <f t="shared" si="99"/>
        <v>535881.5</v>
      </c>
    </row>
    <row r="1563" spans="6:9" x14ac:dyDescent="0.25">
      <c r="F1563" s="20">
        <f t="shared" si="100"/>
        <v>1025748.5</v>
      </c>
      <c r="G1563" s="21">
        <f t="shared" si="98"/>
        <v>0.34331081946222791</v>
      </c>
      <c r="H1563" s="20">
        <f t="shared" si="101"/>
        <v>1562000</v>
      </c>
      <c r="I1563" s="20">
        <f t="shared" si="99"/>
        <v>536251.5</v>
      </c>
    </row>
    <row r="1564" spans="6:9" x14ac:dyDescent="0.25">
      <c r="F1564" s="20">
        <f t="shared" si="100"/>
        <v>1026378.5</v>
      </c>
      <c r="G1564" s="21">
        <f t="shared" si="98"/>
        <v>0.34332789507357647</v>
      </c>
      <c r="H1564" s="20">
        <f t="shared" si="101"/>
        <v>1563000</v>
      </c>
      <c r="I1564" s="20">
        <f t="shared" si="99"/>
        <v>536621.5</v>
      </c>
    </row>
    <row r="1565" spans="6:9" x14ac:dyDescent="0.25">
      <c r="F1565" s="20">
        <f t="shared" si="100"/>
        <v>1027008.5</v>
      </c>
      <c r="G1565" s="21">
        <f t="shared" si="98"/>
        <v>0.34334494884910488</v>
      </c>
      <c r="H1565" s="20">
        <f t="shared" si="101"/>
        <v>1564000</v>
      </c>
      <c r="I1565" s="20">
        <f t="shared" si="99"/>
        <v>536991.5</v>
      </c>
    </row>
    <row r="1566" spans="6:9" x14ac:dyDescent="0.25">
      <c r="F1566" s="20">
        <f t="shared" si="100"/>
        <v>1027638.5</v>
      </c>
      <c r="G1566" s="21">
        <f t="shared" si="98"/>
        <v>0.34336198083067093</v>
      </c>
      <c r="H1566" s="20">
        <f t="shared" si="101"/>
        <v>1565000</v>
      </c>
      <c r="I1566" s="20">
        <f t="shared" si="99"/>
        <v>537361.5</v>
      </c>
    </row>
    <row r="1567" spans="6:9" x14ac:dyDescent="0.25">
      <c r="F1567" s="20">
        <f t="shared" si="100"/>
        <v>1028268.5</v>
      </c>
      <c r="G1567" s="21">
        <f t="shared" si="98"/>
        <v>0.34337899106002556</v>
      </c>
      <c r="H1567" s="20">
        <f t="shared" si="101"/>
        <v>1566000</v>
      </c>
      <c r="I1567" s="20">
        <f t="shared" si="99"/>
        <v>537731.5</v>
      </c>
    </row>
    <row r="1568" spans="6:9" x14ac:dyDescent="0.25">
      <c r="F1568" s="20">
        <f t="shared" si="100"/>
        <v>1028898.5</v>
      </c>
      <c r="G1568" s="21">
        <f t="shared" si="98"/>
        <v>0.34339597957881302</v>
      </c>
      <c r="H1568" s="20">
        <f t="shared" si="101"/>
        <v>1567000</v>
      </c>
      <c r="I1568" s="20">
        <f t="shared" si="99"/>
        <v>538101.5</v>
      </c>
    </row>
    <row r="1569" spans="6:9" x14ac:dyDescent="0.25">
      <c r="F1569" s="20">
        <f t="shared" si="100"/>
        <v>1029528.5</v>
      </c>
      <c r="G1569" s="21">
        <f t="shared" si="98"/>
        <v>0.34341294642857145</v>
      </c>
      <c r="H1569" s="20">
        <f t="shared" si="101"/>
        <v>1568000</v>
      </c>
      <c r="I1569" s="20">
        <f t="shared" si="99"/>
        <v>538471.5</v>
      </c>
    </row>
    <row r="1570" spans="6:9" x14ac:dyDescent="0.25">
      <c r="F1570" s="20">
        <f t="shared" si="100"/>
        <v>1030158.5</v>
      </c>
      <c r="G1570" s="21">
        <f t="shared" si="98"/>
        <v>0.34342989165073295</v>
      </c>
      <c r="H1570" s="20">
        <f t="shared" si="101"/>
        <v>1569000</v>
      </c>
      <c r="I1570" s="20">
        <f t="shared" si="99"/>
        <v>538841.5</v>
      </c>
    </row>
    <row r="1571" spans="6:9" x14ac:dyDescent="0.25">
      <c r="F1571" s="20">
        <f t="shared" si="100"/>
        <v>1030788.5</v>
      </c>
      <c r="G1571" s="21">
        <f t="shared" si="98"/>
        <v>0.34344681528662419</v>
      </c>
      <c r="H1571" s="20">
        <f t="shared" si="101"/>
        <v>1570000</v>
      </c>
      <c r="I1571" s="20">
        <f t="shared" si="99"/>
        <v>539211.5</v>
      </c>
    </row>
    <row r="1572" spans="6:9" x14ac:dyDescent="0.25">
      <c r="F1572" s="20">
        <f t="shared" si="100"/>
        <v>1031418.5</v>
      </c>
      <c r="G1572" s="21">
        <f t="shared" si="98"/>
        <v>0.34346371737746656</v>
      </c>
      <c r="H1572" s="20">
        <f t="shared" si="101"/>
        <v>1571000</v>
      </c>
      <c r="I1572" s="20">
        <f t="shared" si="99"/>
        <v>539581.5</v>
      </c>
    </row>
    <row r="1573" spans="6:9" x14ac:dyDescent="0.25">
      <c r="F1573" s="20">
        <f t="shared" si="100"/>
        <v>1032048.5</v>
      </c>
      <c r="G1573" s="21">
        <f t="shared" si="98"/>
        <v>0.34348059796437658</v>
      </c>
      <c r="H1573" s="20">
        <f t="shared" si="101"/>
        <v>1572000</v>
      </c>
      <c r="I1573" s="20">
        <f t="shared" si="99"/>
        <v>539951.5</v>
      </c>
    </row>
    <row r="1574" spans="6:9" x14ac:dyDescent="0.25">
      <c r="F1574" s="20">
        <f t="shared" si="100"/>
        <v>1032678.5</v>
      </c>
      <c r="G1574" s="21">
        <f t="shared" si="98"/>
        <v>0.34349745708836615</v>
      </c>
      <c r="H1574" s="20">
        <f t="shared" si="101"/>
        <v>1573000</v>
      </c>
      <c r="I1574" s="20">
        <f t="shared" si="99"/>
        <v>540321.5</v>
      </c>
    </row>
    <row r="1575" spans="6:9" x14ac:dyDescent="0.25">
      <c r="F1575" s="20">
        <f t="shared" si="100"/>
        <v>1033308.5</v>
      </c>
      <c r="G1575" s="21">
        <f t="shared" si="98"/>
        <v>0.34351429479034307</v>
      </c>
      <c r="H1575" s="20">
        <f t="shared" si="101"/>
        <v>1574000</v>
      </c>
      <c r="I1575" s="20">
        <f t="shared" si="99"/>
        <v>540691.5</v>
      </c>
    </row>
    <row r="1576" spans="6:9" x14ac:dyDescent="0.25">
      <c r="F1576" s="20">
        <f t="shared" si="100"/>
        <v>1033938.5</v>
      </c>
      <c r="G1576" s="21">
        <f t="shared" si="98"/>
        <v>0.34353111111111112</v>
      </c>
      <c r="H1576" s="20">
        <f t="shared" si="101"/>
        <v>1575000</v>
      </c>
      <c r="I1576" s="20">
        <f t="shared" si="99"/>
        <v>541061.5</v>
      </c>
    </row>
    <row r="1577" spans="6:9" x14ac:dyDescent="0.25">
      <c r="F1577" s="20">
        <f t="shared" si="100"/>
        <v>1034568.5</v>
      </c>
      <c r="G1577" s="21">
        <f t="shared" si="98"/>
        <v>0.34354790609137054</v>
      </c>
      <c r="H1577" s="20">
        <f t="shared" si="101"/>
        <v>1576000</v>
      </c>
      <c r="I1577" s="20">
        <f t="shared" si="99"/>
        <v>541431.5</v>
      </c>
    </row>
    <row r="1578" spans="6:9" x14ac:dyDescent="0.25">
      <c r="F1578" s="20">
        <f t="shared" si="100"/>
        <v>1035198.5</v>
      </c>
      <c r="G1578" s="21">
        <f t="shared" si="98"/>
        <v>0.34356467977171845</v>
      </c>
      <c r="H1578" s="20">
        <f t="shared" si="101"/>
        <v>1577000</v>
      </c>
      <c r="I1578" s="20">
        <f t="shared" si="99"/>
        <v>541801.5</v>
      </c>
    </row>
    <row r="1579" spans="6:9" x14ac:dyDescent="0.25">
      <c r="F1579" s="20">
        <f t="shared" si="100"/>
        <v>1035828.5</v>
      </c>
      <c r="G1579" s="21">
        <f t="shared" si="98"/>
        <v>0.34358143219264892</v>
      </c>
      <c r="H1579" s="20">
        <f t="shared" si="101"/>
        <v>1578000</v>
      </c>
      <c r="I1579" s="20">
        <f t="shared" si="99"/>
        <v>542171.5</v>
      </c>
    </row>
    <row r="1580" spans="6:9" x14ac:dyDescent="0.25">
      <c r="F1580" s="20">
        <f t="shared" si="100"/>
        <v>1036458.5</v>
      </c>
      <c r="G1580" s="21">
        <f t="shared" si="98"/>
        <v>0.34359816339455351</v>
      </c>
      <c r="H1580" s="20">
        <f t="shared" si="101"/>
        <v>1579000</v>
      </c>
      <c r="I1580" s="20">
        <f t="shared" si="99"/>
        <v>542541.5</v>
      </c>
    </row>
    <row r="1581" spans="6:9" x14ac:dyDescent="0.25">
      <c r="F1581" s="20">
        <f t="shared" si="100"/>
        <v>1037088.5</v>
      </c>
      <c r="G1581" s="21">
        <f t="shared" si="98"/>
        <v>0.34361487341772151</v>
      </c>
      <c r="H1581" s="20">
        <f t="shared" si="101"/>
        <v>1580000</v>
      </c>
      <c r="I1581" s="20">
        <f t="shared" si="99"/>
        <v>542911.5</v>
      </c>
    </row>
    <row r="1582" spans="6:9" x14ac:dyDescent="0.25">
      <c r="F1582" s="20">
        <f t="shared" si="100"/>
        <v>1037718.5</v>
      </c>
      <c r="G1582" s="21">
        <f t="shared" si="98"/>
        <v>0.34363156230234027</v>
      </c>
      <c r="H1582" s="20">
        <f t="shared" si="101"/>
        <v>1581000</v>
      </c>
      <c r="I1582" s="20">
        <f t="shared" si="99"/>
        <v>543281.5</v>
      </c>
    </row>
    <row r="1583" spans="6:9" x14ac:dyDescent="0.25">
      <c r="F1583" s="20">
        <f t="shared" si="100"/>
        <v>1038348.5</v>
      </c>
      <c r="G1583" s="21">
        <f t="shared" si="98"/>
        <v>0.3436482300884956</v>
      </c>
      <c r="H1583" s="20">
        <f t="shared" si="101"/>
        <v>1582000</v>
      </c>
      <c r="I1583" s="20">
        <f t="shared" si="99"/>
        <v>543651.5</v>
      </c>
    </row>
    <row r="1584" spans="6:9" x14ac:dyDescent="0.25">
      <c r="F1584" s="20">
        <f t="shared" si="100"/>
        <v>1038978.5</v>
      </c>
      <c r="G1584" s="21">
        <f t="shared" si="98"/>
        <v>0.3436648768161718</v>
      </c>
      <c r="H1584" s="20">
        <f t="shared" si="101"/>
        <v>1583000</v>
      </c>
      <c r="I1584" s="20">
        <f t="shared" si="99"/>
        <v>544021.5</v>
      </c>
    </row>
    <row r="1585" spans="6:9" x14ac:dyDescent="0.25">
      <c r="F1585" s="20">
        <f t="shared" si="100"/>
        <v>1039608.5</v>
      </c>
      <c r="G1585" s="21">
        <f t="shared" si="98"/>
        <v>0.34368150252525254</v>
      </c>
      <c r="H1585" s="20">
        <f t="shared" si="101"/>
        <v>1584000</v>
      </c>
      <c r="I1585" s="20">
        <f t="shared" si="99"/>
        <v>544391.5</v>
      </c>
    </row>
    <row r="1586" spans="6:9" x14ac:dyDescent="0.25">
      <c r="F1586" s="20">
        <f t="shared" si="100"/>
        <v>1040238.5</v>
      </c>
      <c r="G1586" s="21">
        <f t="shared" si="98"/>
        <v>0.34369810725552052</v>
      </c>
      <c r="H1586" s="20">
        <f t="shared" si="101"/>
        <v>1585000</v>
      </c>
      <c r="I1586" s="20">
        <f t="shared" si="99"/>
        <v>544761.5</v>
      </c>
    </row>
    <row r="1587" spans="6:9" x14ac:dyDescent="0.25">
      <c r="F1587" s="20">
        <f t="shared" si="100"/>
        <v>1040868.5</v>
      </c>
      <c r="G1587" s="21">
        <f t="shared" si="98"/>
        <v>0.34371469104665825</v>
      </c>
      <c r="H1587" s="20">
        <f t="shared" si="101"/>
        <v>1586000</v>
      </c>
      <c r="I1587" s="20">
        <f t="shared" si="99"/>
        <v>545131.5</v>
      </c>
    </row>
    <row r="1588" spans="6:9" x14ac:dyDescent="0.25">
      <c r="F1588" s="20">
        <f t="shared" si="100"/>
        <v>1041498.5</v>
      </c>
      <c r="G1588" s="21">
        <f t="shared" si="98"/>
        <v>0.34373125393824827</v>
      </c>
      <c r="H1588" s="20">
        <f t="shared" si="101"/>
        <v>1587000</v>
      </c>
      <c r="I1588" s="20">
        <f t="shared" si="99"/>
        <v>545501.5</v>
      </c>
    </row>
    <row r="1589" spans="6:9" x14ac:dyDescent="0.25">
      <c r="F1589" s="20">
        <f t="shared" si="100"/>
        <v>1042128.5</v>
      </c>
      <c r="G1589" s="21">
        <f t="shared" si="98"/>
        <v>0.34374779596977328</v>
      </c>
      <c r="H1589" s="20">
        <f t="shared" si="101"/>
        <v>1588000</v>
      </c>
      <c r="I1589" s="20">
        <f t="shared" si="99"/>
        <v>545871.5</v>
      </c>
    </row>
    <row r="1590" spans="6:9" x14ac:dyDescent="0.25">
      <c r="F1590" s="20">
        <f t="shared" si="100"/>
        <v>1042758.5</v>
      </c>
      <c r="G1590" s="21">
        <f t="shared" si="98"/>
        <v>0.34376431718061673</v>
      </c>
      <c r="H1590" s="20">
        <f t="shared" si="101"/>
        <v>1589000</v>
      </c>
      <c r="I1590" s="20">
        <f t="shared" si="99"/>
        <v>546241.5</v>
      </c>
    </row>
    <row r="1591" spans="6:9" x14ac:dyDescent="0.25">
      <c r="F1591" s="20">
        <f t="shared" si="100"/>
        <v>1043388.5</v>
      </c>
      <c r="G1591" s="21">
        <f t="shared" si="98"/>
        <v>0.34378081761006291</v>
      </c>
      <c r="H1591" s="20">
        <f t="shared" si="101"/>
        <v>1590000</v>
      </c>
      <c r="I1591" s="20">
        <f t="shared" si="99"/>
        <v>546611.5</v>
      </c>
    </row>
    <row r="1592" spans="6:9" x14ac:dyDescent="0.25">
      <c r="F1592" s="20">
        <f t="shared" si="100"/>
        <v>1044018.5</v>
      </c>
      <c r="G1592" s="21">
        <f t="shared" si="98"/>
        <v>0.3437972972972973</v>
      </c>
      <c r="H1592" s="20">
        <f t="shared" si="101"/>
        <v>1591000</v>
      </c>
      <c r="I1592" s="20">
        <f t="shared" si="99"/>
        <v>546981.5</v>
      </c>
    </row>
    <row r="1593" spans="6:9" x14ac:dyDescent="0.25">
      <c r="F1593" s="20">
        <f t="shared" si="100"/>
        <v>1044648.5</v>
      </c>
      <c r="G1593" s="21">
        <f t="shared" si="98"/>
        <v>0.34381375628140703</v>
      </c>
      <c r="H1593" s="20">
        <f t="shared" si="101"/>
        <v>1592000</v>
      </c>
      <c r="I1593" s="20">
        <f t="shared" si="99"/>
        <v>547351.5</v>
      </c>
    </row>
    <row r="1594" spans="6:9" x14ac:dyDescent="0.25">
      <c r="F1594" s="20">
        <f t="shared" si="100"/>
        <v>1045278.5</v>
      </c>
      <c r="G1594" s="21">
        <f t="shared" si="98"/>
        <v>0.34383019460138103</v>
      </c>
      <c r="H1594" s="20">
        <f t="shared" si="101"/>
        <v>1593000</v>
      </c>
      <c r="I1594" s="20">
        <f t="shared" si="99"/>
        <v>547721.5</v>
      </c>
    </row>
    <row r="1595" spans="6:9" x14ac:dyDescent="0.25">
      <c r="F1595" s="20">
        <f t="shared" si="100"/>
        <v>1045908.5</v>
      </c>
      <c r="G1595" s="21">
        <f t="shared" si="98"/>
        <v>0.34384661229611041</v>
      </c>
      <c r="H1595" s="20">
        <f t="shared" si="101"/>
        <v>1594000</v>
      </c>
      <c r="I1595" s="20">
        <f t="shared" si="99"/>
        <v>548091.5</v>
      </c>
    </row>
    <row r="1596" spans="6:9" x14ac:dyDescent="0.25">
      <c r="F1596" s="20">
        <f t="shared" si="100"/>
        <v>1046538.5</v>
      </c>
      <c r="G1596" s="21">
        <f t="shared" si="98"/>
        <v>0.34386300940438874</v>
      </c>
      <c r="H1596" s="20">
        <f t="shared" si="101"/>
        <v>1595000</v>
      </c>
      <c r="I1596" s="20">
        <f t="shared" si="99"/>
        <v>548461.5</v>
      </c>
    </row>
    <row r="1597" spans="6:9" x14ac:dyDescent="0.25">
      <c r="F1597" s="20">
        <f t="shared" si="100"/>
        <v>1047168.5</v>
      </c>
      <c r="G1597" s="21">
        <f t="shared" si="98"/>
        <v>0.3438793859649123</v>
      </c>
      <c r="H1597" s="20">
        <f t="shared" si="101"/>
        <v>1596000</v>
      </c>
      <c r="I1597" s="20">
        <f t="shared" si="99"/>
        <v>548831.5</v>
      </c>
    </row>
    <row r="1598" spans="6:9" x14ac:dyDescent="0.25">
      <c r="F1598" s="20">
        <f t="shared" si="100"/>
        <v>1047798.5</v>
      </c>
      <c r="G1598" s="21">
        <f t="shared" si="98"/>
        <v>0.34389574201628054</v>
      </c>
      <c r="H1598" s="20">
        <f t="shared" si="101"/>
        <v>1597000</v>
      </c>
      <c r="I1598" s="20">
        <f t="shared" si="99"/>
        <v>549201.5</v>
      </c>
    </row>
    <row r="1599" spans="6:9" x14ac:dyDescent="0.25">
      <c r="F1599" s="20">
        <f t="shared" si="100"/>
        <v>1048428.5</v>
      </c>
      <c r="G1599" s="21">
        <f t="shared" si="98"/>
        <v>0.34391207759699627</v>
      </c>
      <c r="H1599" s="20">
        <f t="shared" si="101"/>
        <v>1598000</v>
      </c>
      <c r="I1599" s="20">
        <f t="shared" si="99"/>
        <v>549571.5</v>
      </c>
    </row>
    <row r="1600" spans="6:9" x14ac:dyDescent="0.25">
      <c r="F1600" s="20">
        <f t="shared" si="100"/>
        <v>1049058.5</v>
      </c>
      <c r="G1600" s="21">
        <f t="shared" si="98"/>
        <v>0.34392839274546594</v>
      </c>
      <c r="H1600" s="20">
        <f t="shared" si="101"/>
        <v>1599000</v>
      </c>
      <c r="I1600" s="20">
        <f t="shared" si="99"/>
        <v>549941.5</v>
      </c>
    </row>
    <row r="1601" spans="6:9" x14ac:dyDescent="0.25">
      <c r="F1601" s="20">
        <f t="shared" si="100"/>
        <v>1049688.5</v>
      </c>
      <c r="G1601" s="21">
        <f t="shared" si="98"/>
        <v>0.34394468750000001</v>
      </c>
      <c r="H1601" s="20">
        <f t="shared" si="101"/>
        <v>1600000</v>
      </c>
      <c r="I1601" s="20">
        <f t="shared" si="99"/>
        <v>550311.5</v>
      </c>
    </row>
    <row r="1602" spans="6:9" x14ac:dyDescent="0.25">
      <c r="F1602" s="20">
        <f t="shared" si="100"/>
        <v>1050318.5</v>
      </c>
      <c r="G1602" s="21">
        <f t="shared" si="98"/>
        <v>0.34396096189881326</v>
      </c>
      <c r="H1602" s="20">
        <f t="shared" si="101"/>
        <v>1601000</v>
      </c>
      <c r="I1602" s="20">
        <f t="shared" si="99"/>
        <v>550681.5</v>
      </c>
    </row>
    <row r="1603" spans="6:9" x14ac:dyDescent="0.25">
      <c r="F1603" s="20">
        <f t="shared" si="100"/>
        <v>1050948.5</v>
      </c>
      <c r="G1603" s="21">
        <f t="shared" ref="G1603:G1666" si="102">I1603/H1603</f>
        <v>0.34397721598002495</v>
      </c>
      <c r="H1603" s="20">
        <f t="shared" si="101"/>
        <v>1602000</v>
      </c>
      <c r="I1603" s="20">
        <f t="shared" ref="I1603:I1666" si="103">IF(H1603&lt;=C$11,0,(((H1603-C$11)-INDEX(C$3:C$9,MATCH((H1603-C$11),C$3:C$9,1),1))*INDEX(B$3:B$9,MATCH((H1603-C$11),C$3:C$9,1),1))+INDEX(D$3:D$9,MATCH((H1603-C$11),C$3:C$9,1),1))</f>
        <v>551051.5</v>
      </c>
    </row>
    <row r="1604" spans="6:9" x14ac:dyDescent="0.25">
      <c r="F1604" s="20">
        <f t="shared" ref="F1604:F1667" si="104">H1604-I1604</f>
        <v>1051578.5</v>
      </c>
      <c r="G1604" s="21">
        <f t="shared" si="102"/>
        <v>0.34399344978165941</v>
      </c>
      <c r="H1604" s="20">
        <f t="shared" ref="H1604:H1667" si="105">H1603+1000</f>
        <v>1603000</v>
      </c>
      <c r="I1604" s="20">
        <f t="shared" si="103"/>
        <v>551421.5</v>
      </c>
    </row>
    <row r="1605" spans="6:9" x14ac:dyDescent="0.25">
      <c r="F1605" s="20">
        <f t="shared" si="104"/>
        <v>1052208.5</v>
      </c>
      <c r="G1605" s="21">
        <f t="shared" si="102"/>
        <v>0.3440096633416459</v>
      </c>
      <c r="H1605" s="20">
        <f t="shared" si="105"/>
        <v>1604000</v>
      </c>
      <c r="I1605" s="20">
        <f t="shared" si="103"/>
        <v>551791.5</v>
      </c>
    </row>
    <row r="1606" spans="6:9" x14ac:dyDescent="0.25">
      <c r="F1606" s="20">
        <f t="shared" si="104"/>
        <v>1052838.5</v>
      </c>
      <c r="G1606" s="21">
        <f t="shared" si="102"/>
        <v>0.34402585669781932</v>
      </c>
      <c r="H1606" s="20">
        <f t="shared" si="105"/>
        <v>1605000</v>
      </c>
      <c r="I1606" s="20">
        <f t="shared" si="103"/>
        <v>552161.5</v>
      </c>
    </row>
    <row r="1607" spans="6:9" x14ac:dyDescent="0.25">
      <c r="F1607" s="20">
        <f t="shared" si="104"/>
        <v>1053468.5</v>
      </c>
      <c r="G1607" s="21">
        <f t="shared" si="102"/>
        <v>0.34404202988792032</v>
      </c>
      <c r="H1607" s="20">
        <f t="shared" si="105"/>
        <v>1606000</v>
      </c>
      <c r="I1607" s="20">
        <f t="shared" si="103"/>
        <v>552531.5</v>
      </c>
    </row>
    <row r="1608" spans="6:9" x14ac:dyDescent="0.25">
      <c r="F1608" s="20">
        <f t="shared" si="104"/>
        <v>1054098.5</v>
      </c>
      <c r="G1608" s="21">
        <f t="shared" si="102"/>
        <v>0.3440581829495955</v>
      </c>
      <c r="H1608" s="20">
        <f t="shared" si="105"/>
        <v>1607000</v>
      </c>
      <c r="I1608" s="20">
        <f t="shared" si="103"/>
        <v>552901.5</v>
      </c>
    </row>
    <row r="1609" spans="6:9" x14ac:dyDescent="0.25">
      <c r="F1609" s="20">
        <f t="shared" si="104"/>
        <v>1054728.5</v>
      </c>
      <c r="G1609" s="21">
        <f t="shared" si="102"/>
        <v>0.344074315920398</v>
      </c>
      <c r="H1609" s="20">
        <f t="shared" si="105"/>
        <v>1608000</v>
      </c>
      <c r="I1609" s="20">
        <f t="shared" si="103"/>
        <v>553271.5</v>
      </c>
    </row>
    <row r="1610" spans="6:9" x14ac:dyDescent="0.25">
      <c r="F1610" s="20">
        <f t="shared" si="104"/>
        <v>1055358.5</v>
      </c>
      <c r="G1610" s="21">
        <f t="shared" si="102"/>
        <v>0.34409042883778745</v>
      </c>
      <c r="H1610" s="20">
        <f t="shared" si="105"/>
        <v>1609000</v>
      </c>
      <c r="I1610" s="20">
        <f t="shared" si="103"/>
        <v>553641.5</v>
      </c>
    </row>
    <row r="1611" spans="6:9" x14ac:dyDescent="0.25">
      <c r="F1611" s="20">
        <f t="shared" si="104"/>
        <v>1055988.5</v>
      </c>
      <c r="G1611" s="21">
        <f t="shared" si="102"/>
        <v>0.34410652173913042</v>
      </c>
      <c r="H1611" s="20">
        <f t="shared" si="105"/>
        <v>1610000</v>
      </c>
      <c r="I1611" s="20">
        <f t="shared" si="103"/>
        <v>554011.5</v>
      </c>
    </row>
    <row r="1612" spans="6:9" x14ac:dyDescent="0.25">
      <c r="F1612" s="20">
        <f t="shared" si="104"/>
        <v>1056618.5</v>
      </c>
      <c r="G1612" s="21">
        <f t="shared" si="102"/>
        <v>0.34412259466170081</v>
      </c>
      <c r="H1612" s="20">
        <f t="shared" si="105"/>
        <v>1611000</v>
      </c>
      <c r="I1612" s="20">
        <f t="shared" si="103"/>
        <v>554381.5</v>
      </c>
    </row>
    <row r="1613" spans="6:9" x14ac:dyDescent="0.25">
      <c r="F1613" s="20">
        <f t="shared" si="104"/>
        <v>1057248.5</v>
      </c>
      <c r="G1613" s="21">
        <f t="shared" si="102"/>
        <v>0.34413864764267987</v>
      </c>
      <c r="H1613" s="20">
        <f t="shared" si="105"/>
        <v>1612000</v>
      </c>
      <c r="I1613" s="20">
        <f t="shared" si="103"/>
        <v>554751.5</v>
      </c>
    </row>
    <row r="1614" spans="6:9" x14ac:dyDescent="0.25">
      <c r="F1614" s="20">
        <f t="shared" si="104"/>
        <v>1057878.5</v>
      </c>
      <c r="G1614" s="21">
        <f t="shared" si="102"/>
        <v>0.34415468071915684</v>
      </c>
      <c r="H1614" s="20">
        <f t="shared" si="105"/>
        <v>1613000</v>
      </c>
      <c r="I1614" s="20">
        <f t="shared" si="103"/>
        <v>555121.5</v>
      </c>
    </row>
    <row r="1615" spans="6:9" x14ac:dyDescent="0.25">
      <c r="F1615" s="20">
        <f t="shared" si="104"/>
        <v>1058508.5</v>
      </c>
      <c r="G1615" s="21">
        <f t="shared" si="102"/>
        <v>0.34417069392812888</v>
      </c>
      <c r="H1615" s="20">
        <f t="shared" si="105"/>
        <v>1614000</v>
      </c>
      <c r="I1615" s="20">
        <f t="shared" si="103"/>
        <v>555491.5</v>
      </c>
    </row>
    <row r="1616" spans="6:9" x14ac:dyDescent="0.25">
      <c r="F1616" s="20">
        <f t="shared" si="104"/>
        <v>1059138.5</v>
      </c>
      <c r="G1616" s="21">
        <f t="shared" si="102"/>
        <v>0.34418668730650154</v>
      </c>
      <c r="H1616" s="20">
        <f t="shared" si="105"/>
        <v>1615000</v>
      </c>
      <c r="I1616" s="20">
        <f t="shared" si="103"/>
        <v>555861.5</v>
      </c>
    </row>
    <row r="1617" spans="6:9" x14ac:dyDescent="0.25">
      <c r="F1617" s="20">
        <f t="shared" si="104"/>
        <v>1059768.5</v>
      </c>
      <c r="G1617" s="21">
        <f t="shared" si="102"/>
        <v>0.34420266089108909</v>
      </c>
      <c r="H1617" s="20">
        <f t="shared" si="105"/>
        <v>1616000</v>
      </c>
      <c r="I1617" s="20">
        <f t="shared" si="103"/>
        <v>556231.5</v>
      </c>
    </row>
    <row r="1618" spans="6:9" x14ac:dyDescent="0.25">
      <c r="F1618" s="20">
        <f t="shared" si="104"/>
        <v>1060398.5</v>
      </c>
      <c r="G1618" s="21">
        <f t="shared" si="102"/>
        <v>0.3442186147186147</v>
      </c>
      <c r="H1618" s="20">
        <f t="shared" si="105"/>
        <v>1617000</v>
      </c>
      <c r="I1618" s="20">
        <f t="shared" si="103"/>
        <v>556601.5</v>
      </c>
    </row>
    <row r="1619" spans="6:9" x14ac:dyDescent="0.25">
      <c r="F1619" s="20">
        <f t="shared" si="104"/>
        <v>1061028.5</v>
      </c>
      <c r="G1619" s="21">
        <f t="shared" si="102"/>
        <v>0.34423454882571075</v>
      </c>
      <c r="H1619" s="20">
        <f t="shared" si="105"/>
        <v>1618000</v>
      </c>
      <c r="I1619" s="20">
        <f t="shared" si="103"/>
        <v>556971.5</v>
      </c>
    </row>
    <row r="1620" spans="6:9" x14ac:dyDescent="0.25">
      <c r="F1620" s="20">
        <f t="shared" si="104"/>
        <v>1061658.5</v>
      </c>
      <c r="G1620" s="21">
        <f t="shared" si="102"/>
        <v>0.34425046324891906</v>
      </c>
      <c r="H1620" s="20">
        <f t="shared" si="105"/>
        <v>1619000</v>
      </c>
      <c r="I1620" s="20">
        <f t="shared" si="103"/>
        <v>557341.5</v>
      </c>
    </row>
    <row r="1621" spans="6:9" x14ac:dyDescent="0.25">
      <c r="F1621" s="20">
        <f t="shared" si="104"/>
        <v>1062288.5</v>
      </c>
      <c r="G1621" s="21">
        <f t="shared" si="102"/>
        <v>0.34426635802469135</v>
      </c>
      <c r="H1621" s="20">
        <f t="shared" si="105"/>
        <v>1620000</v>
      </c>
      <c r="I1621" s="20">
        <f t="shared" si="103"/>
        <v>557711.5</v>
      </c>
    </row>
    <row r="1622" spans="6:9" x14ac:dyDescent="0.25">
      <c r="F1622" s="20">
        <f t="shared" si="104"/>
        <v>1062918.5</v>
      </c>
      <c r="G1622" s="21">
        <f t="shared" si="102"/>
        <v>0.34428223318938928</v>
      </c>
      <c r="H1622" s="20">
        <f t="shared" si="105"/>
        <v>1621000</v>
      </c>
      <c r="I1622" s="20">
        <f t="shared" si="103"/>
        <v>558081.5</v>
      </c>
    </row>
    <row r="1623" spans="6:9" x14ac:dyDescent="0.25">
      <c r="F1623" s="20">
        <f t="shared" si="104"/>
        <v>1063548.5</v>
      </c>
      <c r="G1623" s="21">
        <f t="shared" si="102"/>
        <v>0.34429808877928486</v>
      </c>
      <c r="H1623" s="20">
        <f t="shared" si="105"/>
        <v>1622000</v>
      </c>
      <c r="I1623" s="20">
        <f t="shared" si="103"/>
        <v>558451.5</v>
      </c>
    </row>
    <row r="1624" spans="6:9" x14ac:dyDescent="0.25">
      <c r="F1624" s="20">
        <f t="shared" si="104"/>
        <v>1064178.5</v>
      </c>
      <c r="G1624" s="21">
        <f t="shared" si="102"/>
        <v>0.34431392483056067</v>
      </c>
      <c r="H1624" s="20">
        <f t="shared" si="105"/>
        <v>1623000</v>
      </c>
      <c r="I1624" s="20">
        <f t="shared" si="103"/>
        <v>558821.5</v>
      </c>
    </row>
    <row r="1625" spans="6:9" x14ac:dyDescent="0.25">
      <c r="F1625" s="20">
        <f t="shared" si="104"/>
        <v>1064808.5</v>
      </c>
      <c r="G1625" s="21">
        <f t="shared" si="102"/>
        <v>0.34432974137931033</v>
      </c>
      <c r="H1625" s="20">
        <f t="shared" si="105"/>
        <v>1624000</v>
      </c>
      <c r="I1625" s="20">
        <f t="shared" si="103"/>
        <v>559191.5</v>
      </c>
    </row>
    <row r="1626" spans="6:9" x14ac:dyDescent="0.25">
      <c r="F1626" s="20">
        <f t="shared" si="104"/>
        <v>1065438.5</v>
      </c>
      <c r="G1626" s="21">
        <f t="shared" si="102"/>
        <v>0.34434553846153848</v>
      </c>
      <c r="H1626" s="20">
        <f t="shared" si="105"/>
        <v>1625000</v>
      </c>
      <c r="I1626" s="20">
        <f t="shared" si="103"/>
        <v>559561.5</v>
      </c>
    </row>
    <row r="1627" spans="6:9" x14ac:dyDescent="0.25">
      <c r="F1627" s="20">
        <f t="shared" si="104"/>
        <v>1066068.5</v>
      </c>
      <c r="G1627" s="21">
        <f t="shared" si="102"/>
        <v>0.34436131611316112</v>
      </c>
      <c r="H1627" s="20">
        <f t="shared" si="105"/>
        <v>1626000</v>
      </c>
      <c r="I1627" s="20">
        <f t="shared" si="103"/>
        <v>559931.5</v>
      </c>
    </row>
    <row r="1628" spans="6:9" x14ac:dyDescent="0.25">
      <c r="F1628" s="20">
        <f t="shared" si="104"/>
        <v>1066698.5</v>
      </c>
      <c r="G1628" s="21">
        <f t="shared" si="102"/>
        <v>0.34437707437000614</v>
      </c>
      <c r="H1628" s="20">
        <f t="shared" si="105"/>
        <v>1627000</v>
      </c>
      <c r="I1628" s="20">
        <f t="shared" si="103"/>
        <v>560301.5</v>
      </c>
    </row>
    <row r="1629" spans="6:9" x14ac:dyDescent="0.25">
      <c r="F1629" s="20">
        <f t="shared" si="104"/>
        <v>1067328.5</v>
      </c>
      <c r="G1629" s="21">
        <f t="shared" si="102"/>
        <v>0.34439281326781329</v>
      </c>
      <c r="H1629" s="20">
        <f t="shared" si="105"/>
        <v>1628000</v>
      </c>
      <c r="I1629" s="20">
        <f t="shared" si="103"/>
        <v>560671.5</v>
      </c>
    </row>
    <row r="1630" spans="6:9" x14ac:dyDescent="0.25">
      <c r="F1630" s="20">
        <f t="shared" si="104"/>
        <v>1067958.5</v>
      </c>
      <c r="G1630" s="21">
        <f t="shared" si="102"/>
        <v>0.34440853284223449</v>
      </c>
      <c r="H1630" s="20">
        <f t="shared" si="105"/>
        <v>1629000</v>
      </c>
      <c r="I1630" s="20">
        <f t="shared" si="103"/>
        <v>561041.5</v>
      </c>
    </row>
    <row r="1631" spans="6:9" x14ac:dyDescent="0.25">
      <c r="F1631" s="20">
        <f t="shared" si="104"/>
        <v>1068588.5</v>
      </c>
      <c r="G1631" s="21">
        <f t="shared" si="102"/>
        <v>0.34442423312883436</v>
      </c>
      <c r="H1631" s="20">
        <f t="shared" si="105"/>
        <v>1630000</v>
      </c>
      <c r="I1631" s="20">
        <f t="shared" si="103"/>
        <v>561411.5</v>
      </c>
    </row>
    <row r="1632" spans="6:9" x14ac:dyDescent="0.25">
      <c r="F1632" s="20">
        <f t="shared" si="104"/>
        <v>1069218.5</v>
      </c>
      <c r="G1632" s="21">
        <f t="shared" si="102"/>
        <v>0.34443991416309011</v>
      </c>
      <c r="H1632" s="20">
        <f t="shared" si="105"/>
        <v>1631000</v>
      </c>
      <c r="I1632" s="20">
        <f t="shared" si="103"/>
        <v>561781.5</v>
      </c>
    </row>
    <row r="1633" spans="6:9" x14ac:dyDescent="0.25">
      <c r="F1633" s="20">
        <f t="shared" si="104"/>
        <v>1069848.5</v>
      </c>
      <c r="G1633" s="21">
        <f t="shared" si="102"/>
        <v>0.34445557598039217</v>
      </c>
      <c r="H1633" s="20">
        <f t="shared" si="105"/>
        <v>1632000</v>
      </c>
      <c r="I1633" s="20">
        <f t="shared" si="103"/>
        <v>562151.5</v>
      </c>
    </row>
    <row r="1634" spans="6:9" x14ac:dyDescent="0.25">
      <c r="F1634" s="20">
        <f t="shared" si="104"/>
        <v>1070478.5</v>
      </c>
      <c r="G1634" s="21">
        <f t="shared" si="102"/>
        <v>0.34447121861604407</v>
      </c>
      <c r="H1634" s="20">
        <f t="shared" si="105"/>
        <v>1633000</v>
      </c>
      <c r="I1634" s="20">
        <f t="shared" si="103"/>
        <v>562521.5</v>
      </c>
    </row>
    <row r="1635" spans="6:9" x14ac:dyDescent="0.25">
      <c r="F1635" s="20">
        <f t="shared" si="104"/>
        <v>1071108.5</v>
      </c>
      <c r="G1635" s="21">
        <f t="shared" si="102"/>
        <v>0.34448684210526315</v>
      </c>
      <c r="H1635" s="20">
        <f t="shared" si="105"/>
        <v>1634000</v>
      </c>
      <c r="I1635" s="20">
        <f t="shared" si="103"/>
        <v>562891.5</v>
      </c>
    </row>
    <row r="1636" spans="6:9" x14ac:dyDescent="0.25">
      <c r="F1636" s="20">
        <f t="shared" si="104"/>
        <v>1071738.5</v>
      </c>
      <c r="G1636" s="21">
        <f t="shared" si="102"/>
        <v>0.3445024464831804</v>
      </c>
      <c r="H1636" s="20">
        <f t="shared" si="105"/>
        <v>1635000</v>
      </c>
      <c r="I1636" s="20">
        <f t="shared" si="103"/>
        <v>563261.5</v>
      </c>
    </row>
    <row r="1637" spans="6:9" x14ac:dyDescent="0.25">
      <c r="F1637" s="20">
        <f t="shared" si="104"/>
        <v>1072368.5</v>
      </c>
      <c r="G1637" s="21">
        <f t="shared" si="102"/>
        <v>0.34451803178484108</v>
      </c>
      <c r="H1637" s="20">
        <f t="shared" si="105"/>
        <v>1636000</v>
      </c>
      <c r="I1637" s="20">
        <f t="shared" si="103"/>
        <v>563631.5</v>
      </c>
    </row>
    <row r="1638" spans="6:9" x14ac:dyDescent="0.25">
      <c r="F1638" s="20">
        <f t="shared" si="104"/>
        <v>1072998.5</v>
      </c>
      <c r="G1638" s="21">
        <f t="shared" si="102"/>
        <v>0.34453359804520467</v>
      </c>
      <c r="H1638" s="20">
        <f t="shared" si="105"/>
        <v>1637000</v>
      </c>
      <c r="I1638" s="20">
        <f t="shared" si="103"/>
        <v>564001.5</v>
      </c>
    </row>
    <row r="1639" spans="6:9" x14ac:dyDescent="0.25">
      <c r="F1639" s="20">
        <f t="shared" si="104"/>
        <v>1073628.5</v>
      </c>
      <c r="G1639" s="21">
        <f t="shared" si="102"/>
        <v>0.34454914529914532</v>
      </c>
      <c r="H1639" s="20">
        <f t="shared" si="105"/>
        <v>1638000</v>
      </c>
      <c r="I1639" s="20">
        <f t="shared" si="103"/>
        <v>564371.5</v>
      </c>
    </row>
    <row r="1640" spans="6:9" x14ac:dyDescent="0.25">
      <c r="F1640" s="20">
        <f t="shared" si="104"/>
        <v>1074258.5</v>
      </c>
      <c r="G1640" s="21">
        <f t="shared" si="102"/>
        <v>0.3445646735814521</v>
      </c>
      <c r="H1640" s="20">
        <f t="shared" si="105"/>
        <v>1639000</v>
      </c>
      <c r="I1640" s="20">
        <f t="shared" si="103"/>
        <v>564741.5</v>
      </c>
    </row>
    <row r="1641" spans="6:9" x14ac:dyDescent="0.25">
      <c r="F1641" s="20">
        <f t="shared" si="104"/>
        <v>1074888.5</v>
      </c>
      <c r="G1641" s="21">
        <f t="shared" si="102"/>
        <v>0.34458018292682929</v>
      </c>
      <c r="H1641" s="20">
        <f t="shared" si="105"/>
        <v>1640000</v>
      </c>
      <c r="I1641" s="20">
        <f t="shared" si="103"/>
        <v>565111.5</v>
      </c>
    </row>
    <row r="1642" spans="6:9" x14ac:dyDescent="0.25">
      <c r="F1642" s="20">
        <f t="shared" si="104"/>
        <v>1075518.5</v>
      </c>
      <c r="G1642" s="21">
        <f t="shared" si="102"/>
        <v>0.34459567336989638</v>
      </c>
      <c r="H1642" s="20">
        <f t="shared" si="105"/>
        <v>1641000</v>
      </c>
      <c r="I1642" s="20">
        <f t="shared" si="103"/>
        <v>565481.5</v>
      </c>
    </row>
    <row r="1643" spans="6:9" x14ac:dyDescent="0.25">
      <c r="F1643" s="20">
        <f t="shared" si="104"/>
        <v>1076148.5</v>
      </c>
      <c r="G1643" s="21">
        <f t="shared" si="102"/>
        <v>0.3446111449451888</v>
      </c>
      <c r="H1643" s="20">
        <f t="shared" si="105"/>
        <v>1642000</v>
      </c>
      <c r="I1643" s="20">
        <f t="shared" si="103"/>
        <v>565851.5</v>
      </c>
    </row>
    <row r="1644" spans="6:9" x14ac:dyDescent="0.25">
      <c r="F1644" s="20">
        <f t="shared" si="104"/>
        <v>1076778.5</v>
      </c>
      <c r="G1644" s="21">
        <f t="shared" si="102"/>
        <v>0.34462659768715764</v>
      </c>
      <c r="H1644" s="20">
        <f t="shared" si="105"/>
        <v>1643000</v>
      </c>
      <c r="I1644" s="20">
        <f t="shared" si="103"/>
        <v>566221.5</v>
      </c>
    </row>
    <row r="1645" spans="6:9" x14ac:dyDescent="0.25">
      <c r="F1645" s="20">
        <f t="shared" si="104"/>
        <v>1077408.5</v>
      </c>
      <c r="G1645" s="21">
        <f t="shared" si="102"/>
        <v>0.34464203163017032</v>
      </c>
      <c r="H1645" s="20">
        <f t="shared" si="105"/>
        <v>1644000</v>
      </c>
      <c r="I1645" s="20">
        <f t="shared" si="103"/>
        <v>566591.5</v>
      </c>
    </row>
    <row r="1646" spans="6:9" x14ac:dyDescent="0.25">
      <c r="F1646" s="20">
        <f t="shared" si="104"/>
        <v>1078038.5</v>
      </c>
      <c r="G1646" s="21">
        <f t="shared" si="102"/>
        <v>0.34465744680851063</v>
      </c>
      <c r="H1646" s="20">
        <f t="shared" si="105"/>
        <v>1645000</v>
      </c>
      <c r="I1646" s="20">
        <f t="shared" si="103"/>
        <v>566961.5</v>
      </c>
    </row>
    <row r="1647" spans="6:9" x14ac:dyDescent="0.25">
      <c r="F1647" s="20">
        <f t="shared" si="104"/>
        <v>1078668.5</v>
      </c>
      <c r="G1647" s="21">
        <f t="shared" si="102"/>
        <v>0.34467284325637909</v>
      </c>
      <c r="H1647" s="20">
        <f t="shared" si="105"/>
        <v>1646000</v>
      </c>
      <c r="I1647" s="20">
        <f t="shared" si="103"/>
        <v>567331.5</v>
      </c>
    </row>
    <row r="1648" spans="6:9" x14ac:dyDescent="0.25">
      <c r="F1648" s="20">
        <f t="shared" si="104"/>
        <v>1079298.5</v>
      </c>
      <c r="G1648" s="21">
        <f t="shared" si="102"/>
        <v>0.34468822100789315</v>
      </c>
      <c r="H1648" s="20">
        <f t="shared" si="105"/>
        <v>1647000</v>
      </c>
      <c r="I1648" s="20">
        <f t="shared" si="103"/>
        <v>567701.5</v>
      </c>
    </row>
    <row r="1649" spans="6:9" x14ac:dyDescent="0.25">
      <c r="F1649" s="20">
        <f t="shared" si="104"/>
        <v>1079928.5</v>
      </c>
      <c r="G1649" s="21">
        <f t="shared" si="102"/>
        <v>0.3447035800970874</v>
      </c>
      <c r="H1649" s="20">
        <f t="shared" si="105"/>
        <v>1648000</v>
      </c>
      <c r="I1649" s="20">
        <f t="shared" si="103"/>
        <v>568071.5</v>
      </c>
    </row>
    <row r="1650" spans="6:9" x14ac:dyDescent="0.25">
      <c r="F1650" s="20">
        <f t="shared" si="104"/>
        <v>1080558.5</v>
      </c>
      <c r="G1650" s="21">
        <f t="shared" si="102"/>
        <v>0.34471892055791387</v>
      </c>
      <c r="H1650" s="20">
        <f t="shared" si="105"/>
        <v>1649000</v>
      </c>
      <c r="I1650" s="20">
        <f t="shared" si="103"/>
        <v>568441.5</v>
      </c>
    </row>
    <row r="1651" spans="6:9" x14ac:dyDescent="0.25">
      <c r="F1651" s="20">
        <f t="shared" si="104"/>
        <v>1081188.5</v>
      </c>
      <c r="G1651" s="21">
        <f t="shared" si="102"/>
        <v>0.34473424242424244</v>
      </c>
      <c r="H1651" s="20">
        <f t="shared" si="105"/>
        <v>1650000</v>
      </c>
      <c r="I1651" s="20">
        <f t="shared" si="103"/>
        <v>568811.5</v>
      </c>
    </row>
    <row r="1652" spans="6:9" x14ac:dyDescent="0.25">
      <c r="F1652" s="20">
        <f t="shared" si="104"/>
        <v>1081818.5</v>
      </c>
      <c r="G1652" s="21">
        <f t="shared" si="102"/>
        <v>0.34474954572986072</v>
      </c>
      <c r="H1652" s="20">
        <f t="shared" si="105"/>
        <v>1651000</v>
      </c>
      <c r="I1652" s="20">
        <f t="shared" si="103"/>
        <v>569181.5</v>
      </c>
    </row>
    <row r="1653" spans="6:9" x14ac:dyDescent="0.25">
      <c r="F1653" s="20">
        <f t="shared" si="104"/>
        <v>1082448.5</v>
      </c>
      <c r="G1653" s="21">
        <f t="shared" si="102"/>
        <v>0.34476483050847456</v>
      </c>
      <c r="H1653" s="20">
        <f t="shared" si="105"/>
        <v>1652000</v>
      </c>
      <c r="I1653" s="20">
        <f t="shared" si="103"/>
        <v>569551.5</v>
      </c>
    </row>
    <row r="1654" spans="6:9" x14ac:dyDescent="0.25">
      <c r="F1654" s="20">
        <f t="shared" si="104"/>
        <v>1083078.5</v>
      </c>
      <c r="G1654" s="21">
        <f t="shared" si="102"/>
        <v>0.34478009679370841</v>
      </c>
      <c r="H1654" s="20">
        <f t="shared" si="105"/>
        <v>1653000</v>
      </c>
      <c r="I1654" s="20">
        <f t="shared" si="103"/>
        <v>569921.5</v>
      </c>
    </row>
    <row r="1655" spans="6:9" x14ac:dyDescent="0.25">
      <c r="F1655" s="20">
        <f t="shared" si="104"/>
        <v>1083708.5</v>
      </c>
      <c r="G1655" s="21">
        <f t="shared" si="102"/>
        <v>0.34479534461910522</v>
      </c>
      <c r="H1655" s="20">
        <f t="shared" si="105"/>
        <v>1654000</v>
      </c>
      <c r="I1655" s="20">
        <f t="shared" si="103"/>
        <v>570291.5</v>
      </c>
    </row>
    <row r="1656" spans="6:9" x14ac:dyDescent="0.25">
      <c r="F1656" s="20">
        <f t="shared" si="104"/>
        <v>1084338.5</v>
      </c>
      <c r="G1656" s="21">
        <f t="shared" si="102"/>
        <v>0.34481057401812687</v>
      </c>
      <c r="H1656" s="20">
        <f t="shared" si="105"/>
        <v>1655000</v>
      </c>
      <c r="I1656" s="20">
        <f t="shared" si="103"/>
        <v>570661.5</v>
      </c>
    </row>
    <row r="1657" spans="6:9" x14ac:dyDescent="0.25">
      <c r="F1657" s="20">
        <f t="shared" si="104"/>
        <v>1084968.5</v>
      </c>
      <c r="G1657" s="21">
        <f t="shared" si="102"/>
        <v>0.34482578502415456</v>
      </c>
      <c r="H1657" s="20">
        <f t="shared" si="105"/>
        <v>1656000</v>
      </c>
      <c r="I1657" s="20">
        <f t="shared" si="103"/>
        <v>571031.5</v>
      </c>
    </row>
    <row r="1658" spans="6:9" x14ac:dyDescent="0.25">
      <c r="F1658" s="20">
        <f t="shared" si="104"/>
        <v>1085598.5</v>
      </c>
      <c r="G1658" s="21">
        <f t="shared" si="102"/>
        <v>0.34484097767048882</v>
      </c>
      <c r="H1658" s="20">
        <f t="shared" si="105"/>
        <v>1657000</v>
      </c>
      <c r="I1658" s="20">
        <f t="shared" si="103"/>
        <v>571401.5</v>
      </c>
    </row>
    <row r="1659" spans="6:9" x14ac:dyDescent="0.25">
      <c r="F1659" s="20">
        <f t="shared" si="104"/>
        <v>1086228.5</v>
      </c>
      <c r="G1659" s="21">
        <f t="shared" si="102"/>
        <v>0.3448561519903498</v>
      </c>
      <c r="H1659" s="20">
        <f t="shared" si="105"/>
        <v>1658000</v>
      </c>
      <c r="I1659" s="20">
        <f t="shared" si="103"/>
        <v>571771.5</v>
      </c>
    </row>
    <row r="1660" spans="6:9" x14ac:dyDescent="0.25">
      <c r="F1660" s="20">
        <f t="shared" si="104"/>
        <v>1086858.5</v>
      </c>
      <c r="G1660" s="21">
        <f t="shared" si="102"/>
        <v>0.34487130801687765</v>
      </c>
      <c r="H1660" s="20">
        <f t="shared" si="105"/>
        <v>1659000</v>
      </c>
      <c r="I1660" s="20">
        <f t="shared" si="103"/>
        <v>572141.5</v>
      </c>
    </row>
    <row r="1661" spans="6:9" x14ac:dyDescent="0.25">
      <c r="F1661" s="20">
        <f t="shared" si="104"/>
        <v>1087488.5</v>
      </c>
      <c r="G1661" s="21">
        <f t="shared" si="102"/>
        <v>0.34488644578313254</v>
      </c>
      <c r="H1661" s="20">
        <f t="shared" si="105"/>
        <v>1660000</v>
      </c>
      <c r="I1661" s="20">
        <f t="shared" si="103"/>
        <v>572511.5</v>
      </c>
    </row>
    <row r="1662" spans="6:9" x14ac:dyDescent="0.25">
      <c r="F1662" s="20">
        <f t="shared" si="104"/>
        <v>1088118.5</v>
      </c>
      <c r="G1662" s="21">
        <f t="shared" si="102"/>
        <v>0.34490156532209515</v>
      </c>
      <c r="H1662" s="20">
        <f t="shared" si="105"/>
        <v>1661000</v>
      </c>
      <c r="I1662" s="20">
        <f t="shared" si="103"/>
        <v>572881.5</v>
      </c>
    </row>
    <row r="1663" spans="6:9" x14ac:dyDescent="0.25">
      <c r="F1663" s="20">
        <f t="shared" si="104"/>
        <v>1088748.5</v>
      </c>
      <c r="G1663" s="21">
        <f t="shared" si="102"/>
        <v>0.34491666666666665</v>
      </c>
      <c r="H1663" s="20">
        <f t="shared" si="105"/>
        <v>1662000</v>
      </c>
      <c r="I1663" s="20">
        <f t="shared" si="103"/>
        <v>573251.5</v>
      </c>
    </row>
    <row r="1664" spans="6:9" x14ac:dyDescent="0.25">
      <c r="F1664" s="20">
        <f t="shared" si="104"/>
        <v>1089378.5</v>
      </c>
      <c r="G1664" s="21">
        <f t="shared" si="102"/>
        <v>0.34493174984966929</v>
      </c>
      <c r="H1664" s="20">
        <f t="shared" si="105"/>
        <v>1663000</v>
      </c>
      <c r="I1664" s="20">
        <f t="shared" si="103"/>
        <v>573621.5</v>
      </c>
    </row>
    <row r="1665" spans="6:9" x14ac:dyDescent="0.25">
      <c r="F1665" s="20">
        <f t="shared" si="104"/>
        <v>1090008.5</v>
      </c>
      <c r="G1665" s="21">
        <f t="shared" si="102"/>
        <v>0.34494681490384616</v>
      </c>
      <c r="H1665" s="20">
        <f t="shared" si="105"/>
        <v>1664000</v>
      </c>
      <c r="I1665" s="20">
        <f t="shared" si="103"/>
        <v>573991.5</v>
      </c>
    </row>
    <row r="1666" spans="6:9" x14ac:dyDescent="0.25">
      <c r="F1666" s="20">
        <f t="shared" si="104"/>
        <v>1090638.5</v>
      </c>
      <c r="G1666" s="21">
        <f t="shared" si="102"/>
        <v>0.34496186186186184</v>
      </c>
      <c r="H1666" s="20">
        <f t="shared" si="105"/>
        <v>1665000</v>
      </c>
      <c r="I1666" s="20">
        <f t="shared" si="103"/>
        <v>574361.5</v>
      </c>
    </row>
    <row r="1667" spans="6:9" x14ac:dyDescent="0.25">
      <c r="F1667" s="20">
        <f t="shared" si="104"/>
        <v>1091268.5</v>
      </c>
      <c r="G1667" s="21">
        <f t="shared" ref="G1667:G1730" si="106">I1667/H1667</f>
        <v>0.3449768907563025</v>
      </c>
      <c r="H1667" s="20">
        <f t="shared" si="105"/>
        <v>1666000</v>
      </c>
      <c r="I1667" s="20">
        <f t="shared" ref="I1667:I1730" si="107">IF(H1667&lt;=C$11,0,(((H1667-C$11)-INDEX(C$3:C$9,MATCH((H1667-C$11),C$3:C$9,1),1))*INDEX(B$3:B$9,MATCH((H1667-C$11),C$3:C$9,1),1))+INDEX(D$3:D$9,MATCH((H1667-C$11),C$3:C$9,1),1))</f>
        <v>574731.5</v>
      </c>
    </row>
    <row r="1668" spans="6:9" x14ac:dyDescent="0.25">
      <c r="F1668" s="20">
        <f t="shared" ref="F1668:F1731" si="108">H1668-I1668</f>
        <v>1091898.5</v>
      </c>
      <c r="G1668" s="21">
        <f t="shared" si="106"/>
        <v>0.34499190161967608</v>
      </c>
      <c r="H1668" s="20">
        <f t="shared" ref="H1668:H1731" si="109">H1667+1000</f>
        <v>1667000</v>
      </c>
      <c r="I1668" s="20">
        <f t="shared" si="107"/>
        <v>575101.5</v>
      </c>
    </row>
    <row r="1669" spans="6:9" x14ac:dyDescent="0.25">
      <c r="F1669" s="20">
        <f t="shared" si="108"/>
        <v>1092528.5</v>
      </c>
      <c r="G1669" s="21">
        <f t="shared" si="106"/>
        <v>0.34500689448441246</v>
      </c>
      <c r="H1669" s="20">
        <f t="shared" si="109"/>
        <v>1668000</v>
      </c>
      <c r="I1669" s="20">
        <f t="shared" si="107"/>
        <v>575471.5</v>
      </c>
    </row>
    <row r="1670" spans="6:9" x14ac:dyDescent="0.25">
      <c r="F1670" s="20">
        <f t="shared" si="108"/>
        <v>1093158.5</v>
      </c>
      <c r="G1670" s="21">
        <f t="shared" si="106"/>
        <v>0.345021869382864</v>
      </c>
      <c r="H1670" s="20">
        <f t="shared" si="109"/>
        <v>1669000</v>
      </c>
      <c r="I1670" s="20">
        <f t="shared" si="107"/>
        <v>575841.5</v>
      </c>
    </row>
    <row r="1671" spans="6:9" x14ac:dyDescent="0.25">
      <c r="F1671" s="20">
        <f t="shared" si="108"/>
        <v>1093788.5</v>
      </c>
      <c r="G1671" s="21">
        <f t="shared" si="106"/>
        <v>0.34503682634730537</v>
      </c>
      <c r="H1671" s="20">
        <f t="shared" si="109"/>
        <v>1670000</v>
      </c>
      <c r="I1671" s="20">
        <f t="shared" si="107"/>
        <v>576211.5</v>
      </c>
    </row>
    <row r="1672" spans="6:9" x14ac:dyDescent="0.25">
      <c r="F1672" s="20">
        <f t="shared" si="108"/>
        <v>1094418.5</v>
      </c>
      <c r="G1672" s="21">
        <f t="shared" si="106"/>
        <v>0.34505176540993415</v>
      </c>
      <c r="H1672" s="20">
        <f t="shared" si="109"/>
        <v>1671000</v>
      </c>
      <c r="I1672" s="20">
        <f t="shared" si="107"/>
        <v>576581.5</v>
      </c>
    </row>
    <row r="1673" spans="6:9" x14ac:dyDescent="0.25">
      <c r="F1673" s="20">
        <f t="shared" si="108"/>
        <v>1095048.5</v>
      </c>
      <c r="G1673" s="21">
        <f t="shared" si="106"/>
        <v>0.34506668660287082</v>
      </c>
      <c r="H1673" s="20">
        <f t="shared" si="109"/>
        <v>1672000</v>
      </c>
      <c r="I1673" s="20">
        <f t="shared" si="107"/>
        <v>576951.5</v>
      </c>
    </row>
    <row r="1674" spans="6:9" x14ac:dyDescent="0.25">
      <c r="F1674" s="20">
        <f t="shared" si="108"/>
        <v>1095678.5</v>
      </c>
      <c r="G1674" s="21">
        <f t="shared" si="106"/>
        <v>0.34508158995815902</v>
      </c>
      <c r="H1674" s="20">
        <f t="shared" si="109"/>
        <v>1673000</v>
      </c>
      <c r="I1674" s="20">
        <f t="shared" si="107"/>
        <v>577321.5</v>
      </c>
    </row>
    <row r="1675" spans="6:9" x14ac:dyDescent="0.25">
      <c r="F1675" s="20">
        <f t="shared" si="108"/>
        <v>1096308.5</v>
      </c>
      <c r="G1675" s="21">
        <f t="shared" si="106"/>
        <v>0.34509647550776584</v>
      </c>
      <c r="H1675" s="20">
        <f t="shared" si="109"/>
        <v>1674000</v>
      </c>
      <c r="I1675" s="20">
        <f t="shared" si="107"/>
        <v>577691.5</v>
      </c>
    </row>
    <row r="1676" spans="6:9" x14ac:dyDescent="0.25">
      <c r="F1676" s="20">
        <f t="shared" si="108"/>
        <v>1096938.5</v>
      </c>
      <c r="G1676" s="21">
        <f t="shared" si="106"/>
        <v>0.34511134328358212</v>
      </c>
      <c r="H1676" s="20">
        <f t="shared" si="109"/>
        <v>1675000</v>
      </c>
      <c r="I1676" s="20">
        <f t="shared" si="107"/>
        <v>578061.5</v>
      </c>
    </row>
    <row r="1677" spans="6:9" x14ac:dyDescent="0.25">
      <c r="F1677" s="20">
        <f t="shared" si="108"/>
        <v>1097568.5</v>
      </c>
      <c r="G1677" s="21">
        <f t="shared" si="106"/>
        <v>0.34512619331742245</v>
      </c>
      <c r="H1677" s="20">
        <f t="shared" si="109"/>
        <v>1676000</v>
      </c>
      <c r="I1677" s="20">
        <f t="shared" si="107"/>
        <v>578431.5</v>
      </c>
    </row>
    <row r="1678" spans="6:9" x14ac:dyDescent="0.25">
      <c r="F1678" s="20">
        <f t="shared" si="108"/>
        <v>1098198.5</v>
      </c>
      <c r="G1678" s="21">
        <f t="shared" si="106"/>
        <v>0.34514102564102567</v>
      </c>
      <c r="H1678" s="20">
        <f t="shared" si="109"/>
        <v>1677000</v>
      </c>
      <c r="I1678" s="20">
        <f t="shared" si="107"/>
        <v>578801.5</v>
      </c>
    </row>
    <row r="1679" spans="6:9" x14ac:dyDescent="0.25">
      <c r="F1679" s="20">
        <f t="shared" si="108"/>
        <v>1098828.5</v>
      </c>
      <c r="G1679" s="21">
        <f t="shared" si="106"/>
        <v>0.34515584028605484</v>
      </c>
      <c r="H1679" s="20">
        <f t="shared" si="109"/>
        <v>1678000</v>
      </c>
      <c r="I1679" s="20">
        <f t="shared" si="107"/>
        <v>579171.5</v>
      </c>
    </row>
    <row r="1680" spans="6:9" x14ac:dyDescent="0.25">
      <c r="F1680" s="20">
        <f t="shared" si="108"/>
        <v>1099458.5</v>
      </c>
      <c r="G1680" s="21">
        <f t="shared" si="106"/>
        <v>0.34517063728409769</v>
      </c>
      <c r="H1680" s="20">
        <f t="shared" si="109"/>
        <v>1679000</v>
      </c>
      <c r="I1680" s="20">
        <f t="shared" si="107"/>
        <v>579541.5</v>
      </c>
    </row>
    <row r="1681" spans="6:9" x14ac:dyDescent="0.25">
      <c r="F1681" s="20">
        <f t="shared" si="108"/>
        <v>1100088.5</v>
      </c>
      <c r="G1681" s="21">
        <f t="shared" si="106"/>
        <v>0.34518541666666669</v>
      </c>
      <c r="H1681" s="20">
        <f t="shared" si="109"/>
        <v>1680000</v>
      </c>
      <c r="I1681" s="20">
        <f t="shared" si="107"/>
        <v>579911.5</v>
      </c>
    </row>
    <row r="1682" spans="6:9" x14ac:dyDescent="0.25">
      <c r="F1682" s="20">
        <f t="shared" si="108"/>
        <v>1100718.5</v>
      </c>
      <c r="G1682" s="21">
        <f t="shared" si="106"/>
        <v>0.34520017846519929</v>
      </c>
      <c r="H1682" s="20">
        <f t="shared" si="109"/>
        <v>1681000</v>
      </c>
      <c r="I1682" s="20">
        <f t="shared" si="107"/>
        <v>580281.5</v>
      </c>
    </row>
    <row r="1683" spans="6:9" x14ac:dyDescent="0.25">
      <c r="F1683" s="20">
        <f t="shared" si="108"/>
        <v>1101348.5</v>
      </c>
      <c r="G1683" s="21">
        <f t="shared" si="106"/>
        <v>0.34521492271105825</v>
      </c>
      <c r="H1683" s="20">
        <f t="shared" si="109"/>
        <v>1682000</v>
      </c>
      <c r="I1683" s="20">
        <f t="shared" si="107"/>
        <v>580651.5</v>
      </c>
    </row>
    <row r="1684" spans="6:9" x14ac:dyDescent="0.25">
      <c r="F1684" s="20">
        <f t="shared" si="108"/>
        <v>1101978.5</v>
      </c>
      <c r="G1684" s="21">
        <f t="shared" si="106"/>
        <v>0.3452296494355318</v>
      </c>
      <c r="H1684" s="20">
        <f t="shared" si="109"/>
        <v>1683000</v>
      </c>
      <c r="I1684" s="20">
        <f t="shared" si="107"/>
        <v>581021.5</v>
      </c>
    </row>
    <row r="1685" spans="6:9" x14ac:dyDescent="0.25">
      <c r="F1685" s="20">
        <f t="shared" si="108"/>
        <v>1102608.5</v>
      </c>
      <c r="G1685" s="21">
        <f t="shared" si="106"/>
        <v>0.34524435866983372</v>
      </c>
      <c r="H1685" s="20">
        <f t="shared" si="109"/>
        <v>1684000</v>
      </c>
      <c r="I1685" s="20">
        <f t="shared" si="107"/>
        <v>581391.5</v>
      </c>
    </row>
    <row r="1686" spans="6:9" x14ac:dyDescent="0.25">
      <c r="F1686" s="20">
        <f t="shared" si="108"/>
        <v>1103238.5</v>
      </c>
      <c r="G1686" s="21">
        <f t="shared" si="106"/>
        <v>0.34525905044510385</v>
      </c>
      <c r="H1686" s="20">
        <f t="shared" si="109"/>
        <v>1685000</v>
      </c>
      <c r="I1686" s="20">
        <f t="shared" si="107"/>
        <v>581761.5</v>
      </c>
    </row>
    <row r="1687" spans="6:9" x14ac:dyDescent="0.25">
      <c r="F1687" s="20">
        <f t="shared" si="108"/>
        <v>1103868.5</v>
      </c>
      <c r="G1687" s="21">
        <f t="shared" si="106"/>
        <v>0.34527372479240809</v>
      </c>
      <c r="H1687" s="20">
        <f t="shared" si="109"/>
        <v>1686000</v>
      </c>
      <c r="I1687" s="20">
        <f t="shared" si="107"/>
        <v>582131.5</v>
      </c>
    </row>
    <row r="1688" spans="6:9" x14ac:dyDescent="0.25">
      <c r="F1688" s="20">
        <f t="shared" si="108"/>
        <v>1104498.5</v>
      </c>
      <c r="G1688" s="21">
        <f t="shared" si="106"/>
        <v>0.34528838174273857</v>
      </c>
      <c r="H1688" s="20">
        <f t="shared" si="109"/>
        <v>1687000</v>
      </c>
      <c r="I1688" s="20">
        <f t="shared" si="107"/>
        <v>582501.5</v>
      </c>
    </row>
    <row r="1689" spans="6:9" x14ac:dyDescent="0.25">
      <c r="F1689" s="20">
        <f t="shared" si="108"/>
        <v>1105128.5</v>
      </c>
      <c r="G1689" s="21">
        <f t="shared" si="106"/>
        <v>0.34530302132701424</v>
      </c>
      <c r="H1689" s="20">
        <f t="shared" si="109"/>
        <v>1688000</v>
      </c>
      <c r="I1689" s="20">
        <f t="shared" si="107"/>
        <v>582871.5</v>
      </c>
    </row>
    <row r="1690" spans="6:9" x14ac:dyDescent="0.25">
      <c r="F1690" s="20">
        <f t="shared" si="108"/>
        <v>1105758.5</v>
      </c>
      <c r="G1690" s="21">
        <f t="shared" si="106"/>
        <v>0.34531764357608052</v>
      </c>
      <c r="H1690" s="20">
        <f t="shared" si="109"/>
        <v>1689000</v>
      </c>
      <c r="I1690" s="20">
        <f t="shared" si="107"/>
        <v>583241.5</v>
      </c>
    </row>
    <row r="1691" spans="6:9" x14ac:dyDescent="0.25">
      <c r="F1691" s="20">
        <f t="shared" si="108"/>
        <v>1106388.5</v>
      </c>
      <c r="G1691" s="21">
        <f t="shared" si="106"/>
        <v>0.34533224852071004</v>
      </c>
      <c r="H1691" s="20">
        <f t="shared" si="109"/>
        <v>1690000</v>
      </c>
      <c r="I1691" s="20">
        <f t="shared" si="107"/>
        <v>583611.5</v>
      </c>
    </row>
    <row r="1692" spans="6:9" x14ac:dyDescent="0.25">
      <c r="F1692" s="20">
        <f t="shared" si="108"/>
        <v>1107018.5</v>
      </c>
      <c r="G1692" s="21">
        <f t="shared" si="106"/>
        <v>0.34534683619160261</v>
      </c>
      <c r="H1692" s="20">
        <f t="shared" si="109"/>
        <v>1691000</v>
      </c>
      <c r="I1692" s="20">
        <f t="shared" si="107"/>
        <v>583981.5</v>
      </c>
    </row>
    <row r="1693" spans="6:9" x14ac:dyDescent="0.25">
      <c r="F1693" s="20">
        <f t="shared" si="108"/>
        <v>1107648.5</v>
      </c>
      <c r="G1693" s="21">
        <f t="shared" si="106"/>
        <v>0.34536140661938536</v>
      </c>
      <c r="H1693" s="20">
        <f t="shared" si="109"/>
        <v>1692000</v>
      </c>
      <c r="I1693" s="20">
        <f t="shared" si="107"/>
        <v>584351.5</v>
      </c>
    </row>
    <row r="1694" spans="6:9" x14ac:dyDescent="0.25">
      <c r="F1694" s="20">
        <f t="shared" si="108"/>
        <v>1108278.5</v>
      </c>
      <c r="G1694" s="21">
        <f t="shared" si="106"/>
        <v>0.34537595983461311</v>
      </c>
      <c r="H1694" s="20">
        <f t="shared" si="109"/>
        <v>1693000</v>
      </c>
      <c r="I1694" s="20">
        <f t="shared" si="107"/>
        <v>584721.5</v>
      </c>
    </row>
    <row r="1695" spans="6:9" x14ac:dyDescent="0.25">
      <c r="F1695" s="20">
        <f t="shared" si="108"/>
        <v>1108908.5</v>
      </c>
      <c r="G1695" s="21">
        <f t="shared" si="106"/>
        <v>0.3453904958677686</v>
      </c>
      <c r="H1695" s="20">
        <f t="shared" si="109"/>
        <v>1694000</v>
      </c>
      <c r="I1695" s="20">
        <f t="shared" si="107"/>
        <v>585091.5</v>
      </c>
    </row>
    <row r="1696" spans="6:9" x14ac:dyDescent="0.25">
      <c r="F1696" s="20">
        <f t="shared" si="108"/>
        <v>1109538.5</v>
      </c>
      <c r="G1696" s="21">
        <f t="shared" si="106"/>
        <v>0.34540501474926255</v>
      </c>
      <c r="H1696" s="20">
        <f t="shared" si="109"/>
        <v>1695000</v>
      </c>
      <c r="I1696" s="20">
        <f t="shared" si="107"/>
        <v>585461.5</v>
      </c>
    </row>
    <row r="1697" spans="6:9" x14ac:dyDescent="0.25">
      <c r="F1697" s="20">
        <f t="shared" si="108"/>
        <v>1110168.5</v>
      </c>
      <c r="G1697" s="21">
        <f t="shared" si="106"/>
        <v>0.34541951650943398</v>
      </c>
      <c r="H1697" s="20">
        <f t="shared" si="109"/>
        <v>1696000</v>
      </c>
      <c r="I1697" s="20">
        <f t="shared" si="107"/>
        <v>585831.5</v>
      </c>
    </row>
    <row r="1698" spans="6:9" x14ac:dyDescent="0.25">
      <c r="F1698" s="20">
        <f t="shared" si="108"/>
        <v>1110798.5</v>
      </c>
      <c r="G1698" s="21">
        <f t="shared" si="106"/>
        <v>0.34543400117855039</v>
      </c>
      <c r="H1698" s="20">
        <f t="shared" si="109"/>
        <v>1697000</v>
      </c>
      <c r="I1698" s="20">
        <f t="shared" si="107"/>
        <v>586201.5</v>
      </c>
    </row>
    <row r="1699" spans="6:9" x14ac:dyDescent="0.25">
      <c r="F1699" s="20">
        <f t="shared" si="108"/>
        <v>1111428.5</v>
      </c>
      <c r="G1699" s="21">
        <f t="shared" si="106"/>
        <v>0.34544846878680802</v>
      </c>
      <c r="H1699" s="20">
        <f t="shared" si="109"/>
        <v>1698000</v>
      </c>
      <c r="I1699" s="20">
        <f t="shared" si="107"/>
        <v>586571.5</v>
      </c>
    </row>
    <row r="1700" spans="6:9" x14ac:dyDescent="0.25">
      <c r="F1700" s="20">
        <f t="shared" si="108"/>
        <v>1112058.5</v>
      </c>
      <c r="G1700" s="21">
        <f t="shared" si="106"/>
        <v>0.34546291936433193</v>
      </c>
      <c r="H1700" s="20">
        <f t="shared" si="109"/>
        <v>1699000</v>
      </c>
      <c r="I1700" s="20">
        <f t="shared" si="107"/>
        <v>586941.5</v>
      </c>
    </row>
    <row r="1701" spans="6:9" x14ac:dyDescent="0.25">
      <c r="F1701" s="20">
        <f t="shared" si="108"/>
        <v>1112688.5</v>
      </c>
      <c r="G1701" s="21">
        <f t="shared" si="106"/>
        <v>0.34547735294117649</v>
      </c>
      <c r="H1701" s="20">
        <f t="shared" si="109"/>
        <v>1700000</v>
      </c>
      <c r="I1701" s="20">
        <f t="shared" si="107"/>
        <v>587311.5</v>
      </c>
    </row>
    <row r="1702" spans="6:9" x14ac:dyDescent="0.25">
      <c r="F1702" s="20">
        <f t="shared" si="108"/>
        <v>1113318.5</v>
      </c>
      <c r="G1702" s="21">
        <f t="shared" si="106"/>
        <v>0.34549176954732508</v>
      </c>
      <c r="H1702" s="20">
        <f t="shared" si="109"/>
        <v>1701000</v>
      </c>
      <c r="I1702" s="20">
        <f t="shared" si="107"/>
        <v>587681.5</v>
      </c>
    </row>
    <row r="1703" spans="6:9" x14ac:dyDescent="0.25">
      <c r="F1703" s="20">
        <f t="shared" si="108"/>
        <v>1113948.5</v>
      </c>
      <c r="G1703" s="21">
        <f t="shared" si="106"/>
        <v>0.34550616921269095</v>
      </c>
      <c r="H1703" s="20">
        <f t="shared" si="109"/>
        <v>1702000</v>
      </c>
      <c r="I1703" s="20">
        <f t="shared" si="107"/>
        <v>588051.5</v>
      </c>
    </row>
    <row r="1704" spans="6:9" x14ac:dyDescent="0.25">
      <c r="F1704" s="20">
        <f t="shared" si="108"/>
        <v>1114578.5</v>
      </c>
      <c r="G1704" s="21">
        <f t="shared" si="106"/>
        <v>0.34552055196711684</v>
      </c>
      <c r="H1704" s="20">
        <f t="shared" si="109"/>
        <v>1703000</v>
      </c>
      <c r="I1704" s="20">
        <f t="shared" si="107"/>
        <v>588421.5</v>
      </c>
    </row>
    <row r="1705" spans="6:9" x14ac:dyDescent="0.25">
      <c r="F1705" s="20">
        <f t="shared" si="108"/>
        <v>1115208.5</v>
      </c>
      <c r="G1705" s="21">
        <f t="shared" si="106"/>
        <v>0.3455349178403756</v>
      </c>
      <c r="H1705" s="20">
        <f t="shared" si="109"/>
        <v>1704000</v>
      </c>
      <c r="I1705" s="20">
        <f t="shared" si="107"/>
        <v>588791.5</v>
      </c>
    </row>
    <row r="1706" spans="6:9" x14ac:dyDescent="0.25">
      <c r="F1706" s="20">
        <f t="shared" si="108"/>
        <v>1115838.5</v>
      </c>
      <c r="G1706" s="21">
        <f t="shared" si="106"/>
        <v>0.34554926686217008</v>
      </c>
      <c r="H1706" s="20">
        <f t="shared" si="109"/>
        <v>1705000</v>
      </c>
      <c r="I1706" s="20">
        <f t="shared" si="107"/>
        <v>589161.5</v>
      </c>
    </row>
    <row r="1707" spans="6:9" x14ac:dyDescent="0.25">
      <c r="F1707" s="20">
        <f t="shared" si="108"/>
        <v>1116468.5</v>
      </c>
      <c r="G1707" s="21">
        <f t="shared" si="106"/>
        <v>0.34556359906213363</v>
      </c>
      <c r="H1707" s="20">
        <f t="shared" si="109"/>
        <v>1706000</v>
      </c>
      <c r="I1707" s="20">
        <f t="shared" si="107"/>
        <v>589531.5</v>
      </c>
    </row>
    <row r="1708" spans="6:9" x14ac:dyDescent="0.25">
      <c r="F1708" s="20">
        <f t="shared" si="108"/>
        <v>1117098.5</v>
      </c>
      <c r="G1708" s="21">
        <f t="shared" si="106"/>
        <v>0.34557791446983011</v>
      </c>
      <c r="H1708" s="20">
        <f t="shared" si="109"/>
        <v>1707000</v>
      </c>
      <c r="I1708" s="20">
        <f t="shared" si="107"/>
        <v>589901.5</v>
      </c>
    </row>
    <row r="1709" spans="6:9" x14ac:dyDescent="0.25">
      <c r="F1709" s="20">
        <f t="shared" si="108"/>
        <v>1117728.5</v>
      </c>
      <c r="G1709" s="21">
        <f t="shared" si="106"/>
        <v>0.34559221311475408</v>
      </c>
      <c r="H1709" s="20">
        <f t="shared" si="109"/>
        <v>1708000</v>
      </c>
      <c r="I1709" s="20">
        <f t="shared" si="107"/>
        <v>590271.5</v>
      </c>
    </row>
    <row r="1710" spans="6:9" x14ac:dyDescent="0.25">
      <c r="F1710" s="20">
        <f t="shared" si="108"/>
        <v>1118358.5</v>
      </c>
      <c r="G1710" s="21">
        <f t="shared" si="106"/>
        <v>0.34560649502633117</v>
      </c>
      <c r="H1710" s="20">
        <f t="shared" si="109"/>
        <v>1709000</v>
      </c>
      <c r="I1710" s="20">
        <f t="shared" si="107"/>
        <v>590641.5</v>
      </c>
    </row>
    <row r="1711" spans="6:9" x14ac:dyDescent="0.25">
      <c r="F1711" s="20">
        <f t="shared" si="108"/>
        <v>1118988.5</v>
      </c>
      <c r="G1711" s="21">
        <f t="shared" si="106"/>
        <v>0.34562076023391813</v>
      </c>
      <c r="H1711" s="20">
        <f t="shared" si="109"/>
        <v>1710000</v>
      </c>
      <c r="I1711" s="20">
        <f t="shared" si="107"/>
        <v>591011.5</v>
      </c>
    </row>
    <row r="1712" spans="6:9" x14ac:dyDescent="0.25">
      <c r="F1712" s="20">
        <f t="shared" si="108"/>
        <v>1119618.5</v>
      </c>
      <c r="G1712" s="21">
        <f t="shared" si="106"/>
        <v>0.34563500876680303</v>
      </c>
      <c r="H1712" s="20">
        <f t="shared" si="109"/>
        <v>1711000</v>
      </c>
      <c r="I1712" s="20">
        <f t="shared" si="107"/>
        <v>591381.5</v>
      </c>
    </row>
    <row r="1713" spans="6:9" x14ac:dyDescent="0.25">
      <c r="F1713" s="20">
        <f t="shared" si="108"/>
        <v>1120248.5</v>
      </c>
      <c r="G1713" s="21">
        <f t="shared" si="106"/>
        <v>0.3456492406542056</v>
      </c>
      <c r="H1713" s="20">
        <f t="shared" si="109"/>
        <v>1712000</v>
      </c>
      <c r="I1713" s="20">
        <f t="shared" si="107"/>
        <v>591751.5</v>
      </c>
    </row>
    <row r="1714" spans="6:9" x14ac:dyDescent="0.25">
      <c r="F1714" s="20">
        <f t="shared" si="108"/>
        <v>1120878.5</v>
      </c>
      <c r="G1714" s="21">
        <f t="shared" si="106"/>
        <v>0.34566345592527731</v>
      </c>
      <c r="H1714" s="20">
        <f t="shared" si="109"/>
        <v>1713000</v>
      </c>
      <c r="I1714" s="20">
        <f t="shared" si="107"/>
        <v>592121.5</v>
      </c>
    </row>
    <row r="1715" spans="6:9" x14ac:dyDescent="0.25">
      <c r="F1715" s="20">
        <f t="shared" si="108"/>
        <v>1121508.5</v>
      </c>
      <c r="G1715" s="21">
        <f t="shared" si="106"/>
        <v>0.34567765460910149</v>
      </c>
      <c r="H1715" s="20">
        <f t="shared" si="109"/>
        <v>1714000</v>
      </c>
      <c r="I1715" s="20">
        <f t="shared" si="107"/>
        <v>592491.5</v>
      </c>
    </row>
    <row r="1716" spans="6:9" x14ac:dyDescent="0.25">
      <c r="F1716" s="20">
        <f t="shared" si="108"/>
        <v>1122138.5</v>
      </c>
      <c r="G1716" s="21">
        <f t="shared" si="106"/>
        <v>0.34569183673469389</v>
      </c>
      <c r="H1716" s="20">
        <f t="shared" si="109"/>
        <v>1715000</v>
      </c>
      <c r="I1716" s="20">
        <f t="shared" si="107"/>
        <v>592861.5</v>
      </c>
    </row>
    <row r="1717" spans="6:9" x14ac:dyDescent="0.25">
      <c r="F1717" s="20">
        <f t="shared" si="108"/>
        <v>1122768.5</v>
      </c>
      <c r="G1717" s="21">
        <f t="shared" si="106"/>
        <v>0.34570600233100235</v>
      </c>
      <c r="H1717" s="20">
        <f t="shared" si="109"/>
        <v>1716000</v>
      </c>
      <c r="I1717" s="20">
        <f t="shared" si="107"/>
        <v>593231.5</v>
      </c>
    </row>
    <row r="1718" spans="6:9" x14ac:dyDescent="0.25">
      <c r="F1718" s="20">
        <f t="shared" si="108"/>
        <v>1123398.5</v>
      </c>
      <c r="G1718" s="21">
        <f t="shared" si="106"/>
        <v>0.34572015142690737</v>
      </c>
      <c r="H1718" s="20">
        <f t="shared" si="109"/>
        <v>1717000</v>
      </c>
      <c r="I1718" s="20">
        <f t="shared" si="107"/>
        <v>593601.5</v>
      </c>
    </row>
    <row r="1719" spans="6:9" x14ac:dyDescent="0.25">
      <c r="F1719" s="20">
        <f t="shared" si="108"/>
        <v>1124028.5</v>
      </c>
      <c r="G1719" s="21">
        <f t="shared" si="106"/>
        <v>0.34573428405122236</v>
      </c>
      <c r="H1719" s="20">
        <f t="shared" si="109"/>
        <v>1718000</v>
      </c>
      <c r="I1719" s="20">
        <f t="shared" si="107"/>
        <v>593971.5</v>
      </c>
    </row>
    <row r="1720" spans="6:9" x14ac:dyDescent="0.25">
      <c r="F1720" s="20">
        <f t="shared" si="108"/>
        <v>1124658.5</v>
      </c>
      <c r="G1720" s="21">
        <f t="shared" si="106"/>
        <v>0.34574840023269343</v>
      </c>
      <c r="H1720" s="20">
        <f t="shared" si="109"/>
        <v>1719000</v>
      </c>
      <c r="I1720" s="20">
        <f t="shared" si="107"/>
        <v>594341.5</v>
      </c>
    </row>
    <row r="1721" spans="6:9" x14ac:dyDescent="0.25">
      <c r="F1721" s="20">
        <f t="shared" si="108"/>
        <v>1125288.5</v>
      </c>
      <c r="G1721" s="21">
        <f t="shared" si="106"/>
        <v>0.34576249999999997</v>
      </c>
      <c r="H1721" s="20">
        <f t="shared" si="109"/>
        <v>1720000</v>
      </c>
      <c r="I1721" s="20">
        <f t="shared" si="107"/>
        <v>594711.5</v>
      </c>
    </row>
    <row r="1722" spans="6:9" x14ac:dyDescent="0.25">
      <c r="F1722" s="20">
        <f t="shared" si="108"/>
        <v>1125918.5</v>
      </c>
      <c r="G1722" s="21">
        <f t="shared" si="106"/>
        <v>0.34577658338175482</v>
      </c>
      <c r="H1722" s="20">
        <f t="shared" si="109"/>
        <v>1721000</v>
      </c>
      <c r="I1722" s="20">
        <f t="shared" si="107"/>
        <v>595081.5</v>
      </c>
    </row>
    <row r="1723" spans="6:9" x14ac:dyDescent="0.25">
      <c r="F1723" s="20">
        <f t="shared" si="108"/>
        <v>1126548.5</v>
      </c>
      <c r="G1723" s="21">
        <f t="shared" si="106"/>
        <v>0.34579065040650409</v>
      </c>
      <c r="H1723" s="20">
        <f t="shared" si="109"/>
        <v>1722000</v>
      </c>
      <c r="I1723" s="20">
        <f t="shared" si="107"/>
        <v>595451.5</v>
      </c>
    </row>
    <row r="1724" spans="6:9" x14ac:dyDescent="0.25">
      <c r="F1724" s="20">
        <f t="shared" si="108"/>
        <v>1127178.5</v>
      </c>
      <c r="G1724" s="21">
        <f t="shared" si="106"/>
        <v>0.34580470110272782</v>
      </c>
      <c r="H1724" s="20">
        <f t="shared" si="109"/>
        <v>1723000</v>
      </c>
      <c r="I1724" s="20">
        <f t="shared" si="107"/>
        <v>595821.5</v>
      </c>
    </row>
    <row r="1725" spans="6:9" x14ac:dyDescent="0.25">
      <c r="F1725" s="20">
        <f t="shared" si="108"/>
        <v>1127808.5</v>
      </c>
      <c r="G1725" s="21">
        <f t="shared" si="106"/>
        <v>0.3458187354988399</v>
      </c>
      <c r="H1725" s="20">
        <f t="shared" si="109"/>
        <v>1724000</v>
      </c>
      <c r="I1725" s="20">
        <f t="shared" si="107"/>
        <v>596191.5</v>
      </c>
    </row>
    <row r="1726" spans="6:9" x14ac:dyDescent="0.25">
      <c r="F1726" s="20">
        <f t="shared" si="108"/>
        <v>1128438.5</v>
      </c>
      <c r="G1726" s="21">
        <f t="shared" si="106"/>
        <v>0.34583275362318838</v>
      </c>
      <c r="H1726" s="20">
        <f t="shared" si="109"/>
        <v>1725000</v>
      </c>
      <c r="I1726" s="20">
        <f t="shared" si="107"/>
        <v>596561.5</v>
      </c>
    </row>
    <row r="1727" spans="6:9" x14ac:dyDescent="0.25">
      <c r="F1727" s="20">
        <f t="shared" si="108"/>
        <v>1129068.5</v>
      </c>
      <c r="G1727" s="21">
        <f t="shared" si="106"/>
        <v>0.34584675550405564</v>
      </c>
      <c r="H1727" s="20">
        <f t="shared" si="109"/>
        <v>1726000</v>
      </c>
      <c r="I1727" s="20">
        <f t="shared" si="107"/>
        <v>596931.5</v>
      </c>
    </row>
    <row r="1728" spans="6:9" x14ac:dyDescent="0.25">
      <c r="F1728" s="20">
        <f t="shared" si="108"/>
        <v>1129698.5</v>
      </c>
      <c r="G1728" s="21">
        <f t="shared" si="106"/>
        <v>0.34586074116965837</v>
      </c>
      <c r="H1728" s="20">
        <f t="shared" si="109"/>
        <v>1727000</v>
      </c>
      <c r="I1728" s="20">
        <f t="shared" si="107"/>
        <v>597301.5</v>
      </c>
    </row>
    <row r="1729" spans="6:9" x14ac:dyDescent="0.25">
      <c r="F1729" s="20">
        <f t="shared" si="108"/>
        <v>1130328.5</v>
      </c>
      <c r="G1729" s="21">
        <f t="shared" si="106"/>
        <v>0.34587471064814812</v>
      </c>
      <c r="H1729" s="20">
        <f t="shared" si="109"/>
        <v>1728000</v>
      </c>
      <c r="I1729" s="20">
        <f t="shared" si="107"/>
        <v>597671.5</v>
      </c>
    </row>
    <row r="1730" spans="6:9" x14ac:dyDescent="0.25">
      <c r="F1730" s="20">
        <f t="shared" si="108"/>
        <v>1130958.5</v>
      </c>
      <c r="G1730" s="21">
        <f t="shared" si="106"/>
        <v>0.34588866396761131</v>
      </c>
      <c r="H1730" s="20">
        <f t="shared" si="109"/>
        <v>1729000</v>
      </c>
      <c r="I1730" s="20">
        <f t="shared" si="107"/>
        <v>598041.5</v>
      </c>
    </row>
    <row r="1731" spans="6:9" x14ac:dyDescent="0.25">
      <c r="F1731" s="20">
        <f t="shared" si="108"/>
        <v>1131588.5</v>
      </c>
      <c r="G1731" s="21">
        <f t="shared" ref="G1731:G1794" si="110">I1731/H1731</f>
        <v>0.34590260115606936</v>
      </c>
      <c r="H1731" s="20">
        <f t="shared" si="109"/>
        <v>1730000</v>
      </c>
      <c r="I1731" s="20">
        <f t="shared" ref="I1731:I1794" si="111">IF(H1731&lt;=C$11,0,(((H1731-C$11)-INDEX(C$3:C$9,MATCH((H1731-C$11),C$3:C$9,1),1))*INDEX(B$3:B$9,MATCH((H1731-C$11),C$3:C$9,1),1))+INDEX(D$3:D$9,MATCH((H1731-C$11),C$3:C$9,1),1))</f>
        <v>598411.5</v>
      </c>
    </row>
    <row r="1732" spans="6:9" x14ac:dyDescent="0.25">
      <c r="F1732" s="20">
        <f t="shared" ref="F1732:F1795" si="112">H1732-I1732</f>
        <v>1132218.5</v>
      </c>
      <c r="G1732" s="21">
        <f t="shared" si="110"/>
        <v>0.3459165222414789</v>
      </c>
      <c r="H1732" s="20">
        <f t="shared" ref="H1732:H1795" si="113">H1731+1000</f>
        <v>1731000</v>
      </c>
      <c r="I1732" s="20">
        <f t="shared" si="111"/>
        <v>598781.5</v>
      </c>
    </row>
    <row r="1733" spans="6:9" x14ac:dyDescent="0.25">
      <c r="F1733" s="20">
        <f t="shared" si="112"/>
        <v>1132848.5</v>
      </c>
      <c r="G1733" s="21">
        <f t="shared" si="110"/>
        <v>0.34593042725173212</v>
      </c>
      <c r="H1733" s="20">
        <f t="shared" si="113"/>
        <v>1732000</v>
      </c>
      <c r="I1733" s="20">
        <f t="shared" si="111"/>
        <v>599151.5</v>
      </c>
    </row>
    <row r="1734" spans="6:9" x14ac:dyDescent="0.25">
      <c r="F1734" s="20">
        <f t="shared" si="112"/>
        <v>1133478.5</v>
      </c>
      <c r="G1734" s="21">
        <f t="shared" si="110"/>
        <v>0.34594431621465666</v>
      </c>
      <c r="H1734" s="20">
        <f t="shared" si="113"/>
        <v>1733000</v>
      </c>
      <c r="I1734" s="20">
        <f t="shared" si="111"/>
        <v>599521.5</v>
      </c>
    </row>
    <row r="1735" spans="6:9" x14ac:dyDescent="0.25">
      <c r="F1735" s="20">
        <f t="shared" si="112"/>
        <v>1134108.5</v>
      </c>
      <c r="G1735" s="21">
        <f t="shared" si="110"/>
        <v>0.34595818915801613</v>
      </c>
      <c r="H1735" s="20">
        <f t="shared" si="113"/>
        <v>1734000</v>
      </c>
      <c r="I1735" s="20">
        <f t="shared" si="111"/>
        <v>599891.5</v>
      </c>
    </row>
    <row r="1736" spans="6:9" x14ac:dyDescent="0.25">
      <c r="F1736" s="20">
        <f t="shared" si="112"/>
        <v>1134738.5</v>
      </c>
      <c r="G1736" s="21">
        <f t="shared" si="110"/>
        <v>0.3459720461095101</v>
      </c>
      <c r="H1736" s="20">
        <f t="shared" si="113"/>
        <v>1735000</v>
      </c>
      <c r="I1736" s="20">
        <f t="shared" si="111"/>
        <v>600261.5</v>
      </c>
    </row>
    <row r="1737" spans="6:9" x14ac:dyDescent="0.25">
      <c r="F1737" s="20">
        <f t="shared" si="112"/>
        <v>1135368.5</v>
      </c>
      <c r="G1737" s="21">
        <f t="shared" si="110"/>
        <v>0.34598588709677419</v>
      </c>
      <c r="H1737" s="20">
        <f t="shared" si="113"/>
        <v>1736000</v>
      </c>
      <c r="I1737" s="20">
        <f t="shared" si="111"/>
        <v>600631.5</v>
      </c>
    </row>
    <row r="1738" spans="6:9" x14ac:dyDescent="0.25">
      <c r="F1738" s="20">
        <f t="shared" si="112"/>
        <v>1135998.5</v>
      </c>
      <c r="G1738" s="21">
        <f t="shared" si="110"/>
        <v>0.34599971214738057</v>
      </c>
      <c r="H1738" s="20">
        <f t="shared" si="113"/>
        <v>1737000</v>
      </c>
      <c r="I1738" s="20">
        <f t="shared" si="111"/>
        <v>601001.5</v>
      </c>
    </row>
    <row r="1739" spans="6:9" x14ac:dyDescent="0.25">
      <c r="F1739" s="20">
        <f t="shared" si="112"/>
        <v>1136628.5</v>
      </c>
      <c r="G1739" s="21">
        <f t="shared" si="110"/>
        <v>0.34601352128883772</v>
      </c>
      <c r="H1739" s="20">
        <f t="shared" si="113"/>
        <v>1738000</v>
      </c>
      <c r="I1739" s="20">
        <f t="shared" si="111"/>
        <v>601371.5</v>
      </c>
    </row>
    <row r="1740" spans="6:9" x14ac:dyDescent="0.25">
      <c r="F1740" s="20">
        <f t="shared" si="112"/>
        <v>1137258.5</v>
      </c>
      <c r="G1740" s="21">
        <f t="shared" si="110"/>
        <v>0.34602731454859115</v>
      </c>
      <c r="H1740" s="20">
        <f t="shared" si="113"/>
        <v>1739000</v>
      </c>
      <c r="I1740" s="20">
        <f t="shared" si="111"/>
        <v>601741.5</v>
      </c>
    </row>
    <row r="1741" spans="6:9" x14ac:dyDescent="0.25">
      <c r="F1741" s="20">
        <f t="shared" si="112"/>
        <v>1137888.5</v>
      </c>
      <c r="G1741" s="21">
        <f t="shared" si="110"/>
        <v>0.34604109195402299</v>
      </c>
      <c r="H1741" s="20">
        <f t="shared" si="113"/>
        <v>1740000</v>
      </c>
      <c r="I1741" s="20">
        <f t="shared" si="111"/>
        <v>602111.5</v>
      </c>
    </row>
    <row r="1742" spans="6:9" x14ac:dyDescent="0.25">
      <c r="F1742" s="20">
        <f t="shared" si="112"/>
        <v>1138518.5</v>
      </c>
      <c r="G1742" s="21">
        <f t="shared" si="110"/>
        <v>0.34605485353245263</v>
      </c>
      <c r="H1742" s="20">
        <f t="shared" si="113"/>
        <v>1741000</v>
      </c>
      <c r="I1742" s="20">
        <f t="shared" si="111"/>
        <v>602481.5</v>
      </c>
    </row>
    <row r="1743" spans="6:9" x14ac:dyDescent="0.25">
      <c r="F1743" s="20">
        <f t="shared" si="112"/>
        <v>1139148.5</v>
      </c>
      <c r="G1743" s="21">
        <f t="shared" si="110"/>
        <v>0.34606859931113665</v>
      </c>
      <c r="H1743" s="20">
        <f t="shared" si="113"/>
        <v>1742000</v>
      </c>
      <c r="I1743" s="20">
        <f t="shared" si="111"/>
        <v>602851.5</v>
      </c>
    </row>
    <row r="1744" spans="6:9" x14ac:dyDescent="0.25">
      <c r="F1744" s="20">
        <f t="shared" si="112"/>
        <v>1139778.5</v>
      </c>
      <c r="G1744" s="21">
        <f t="shared" si="110"/>
        <v>0.34608232931726907</v>
      </c>
      <c r="H1744" s="20">
        <f t="shared" si="113"/>
        <v>1743000</v>
      </c>
      <c r="I1744" s="20">
        <f t="shared" si="111"/>
        <v>603221.5</v>
      </c>
    </row>
    <row r="1745" spans="6:9" x14ac:dyDescent="0.25">
      <c r="F1745" s="20">
        <f t="shared" si="112"/>
        <v>1140408.5</v>
      </c>
      <c r="G1745" s="21">
        <f t="shared" si="110"/>
        <v>0.34609604357798163</v>
      </c>
      <c r="H1745" s="20">
        <f t="shared" si="113"/>
        <v>1744000</v>
      </c>
      <c r="I1745" s="20">
        <f t="shared" si="111"/>
        <v>603591.5</v>
      </c>
    </row>
    <row r="1746" spans="6:9" x14ac:dyDescent="0.25">
      <c r="F1746" s="20">
        <f t="shared" si="112"/>
        <v>1141038.5</v>
      </c>
      <c r="G1746" s="21">
        <f t="shared" si="110"/>
        <v>0.34610974212034384</v>
      </c>
      <c r="H1746" s="20">
        <f t="shared" si="113"/>
        <v>1745000</v>
      </c>
      <c r="I1746" s="20">
        <f t="shared" si="111"/>
        <v>603961.5</v>
      </c>
    </row>
    <row r="1747" spans="6:9" x14ac:dyDescent="0.25">
      <c r="F1747" s="20">
        <f t="shared" si="112"/>
        <v>1141668.5</v>
      </c>
      <c r="G1747" s="21">
        <f t="shared" si="110"/>
        <v>0.34612342497136311</v>
      </c>
      <c r="H1747" s="20">
        <f t="shared" si="113"/>
        <v>1746000</v>
      </c>
      <c r="I1747" s="20">
        <f t="shared" si="111"/>
        <v>604331.5</v>
      </c>
    </row>
    <row r="1748" spans="6:9" x14ac:dyDescent="0.25">
      <c r="F1748" s="20">
        <f t="shared" si="112"/>
        <v>1142298.5</v>
      </c>
      <c r="G1748" s="21">
        <f t="shared" si="110"/>
        <v>0.3461370921579851</v>
      </c>
      <c r="H1748" s="20">
        <f t="shared" si="113"/>
        <v>1747000</v>
      </c>
      <c r="I1748" s="20">
        <f t="shared" si="111"/>
        <v>604701.5</v>
      </c>
    </row>
    <row r="1749" spans="6:9" x14ac:dyDescent="0.25">
      <c r="F1749" s="20">
        <f t="shared" si="112"/>
        <v>1142928.5</v>
      </c>
      <c r="G1749" s="21">
        <f t="shared" si="110"/>
        <v>0.34615074370709381</v>
      </c>
      <c r="H1749" s="20">
        <f t="shared" si="113"/>
        <v>1748000</v>
      </c>
      <c r="I1749" s="20">
        <f t="shared" si="111"/>
        <v>605071.5</v>
      </c>
    </row>
    <row r="1750" spans="6:9" x14ac:dyDescent="0.25">
      <c r="F1750" s="20">
        <f t="shared" si="112"/>
        <v>1143558.5</v>
      </c>
      <c r="G1750" s="21">
        <f t="shared" si="110"/>
        <v>0.34616437964551172</v>
      </c>
      <c r="H1750" s="20">
        <f t="shared" si="113"/>
        <v>1749000</v>
      </c>
      <c r="I1750" s="20">
        <f t="shared" si="111"/>
        <v>605441.5</v>
      </c>
    </row>
    <row r="1751" spans="6:9" x14ac:dyDescent="0.25">
      <c r="F1751" s="20">
        <f t="shared" si="112"/>
        <v>1144188.5</v>
      </c>
      <c r="G1751" s="21">
        <f t="shared" si="110"/>
        <v>0.34617799999999999</v>
      </c>
      <c r="H1751" s="20">
        <f t="shared" si="113"/>
        <v>1750000</v>
      </c>
      <c r="I1751" s="20">
        <f t="shared" si="111"/>
        <v>605811.5</v>
      </c>
    </row>
    <row r="1752" spans="6:9" x14ac:dyDescent="0.25">
      <c r="F1752" s="20">
        <f t="shared" si="112"/>
        <v>1144818.5</v>
      </c>
      <c r="G1752" s="21">
        <f t="shared" si="110"/>
        <v>0.34619160479725869</v>
      </c>
      <c r="H1752" s="20">
        <f t="shared" si="113"/>
        <v>1751000</v>
      </c>
      <c r="I1752" s="20">
        <f t="shared" si="111"/>
        <v>606181.5</v>
      </c>
    </row>
    <row r="1753" spans="6:9" x14ac:dyDescent="0.25">
      <c r="F1753" s="20">
        <f t="shared" si="112"/>
        <v>1145448.5</v>
      </c>
      <c r="G1753" s="21">
        <f t="shared" si="110"/>
        <v>0.34620519406392691</v>
      </c>
      <c r="H1753" s="20">
        <f t="shared" si="113"/>
        <v>1752000</v>
      </c>
      <c r="I1753" s="20">
        <f t="shared" si="111"/>
        <v>606551.5</v>
      </c>
    </row>
    <row r="1754" spans="6:9" x14ac:dyDescent="0.25">
      <c r="F1754" s="20">
        <f t="shared" si="112"/>
        <v>1146078.5</v>
      </c>
      <c r="G1754" s="21">
        <f t="shared" si="110"/>
        <v>0.34621876782658301</v>
      </c>
      <c r="H1754" s="20">
        <f t="shared" si="113"/>
        <v>1753000</v>
      </c>
      <c r="I1754" s="20">
        <f t="shared" si="111"/>
        <v>606921.5</v>
      </c>
    </row>
    <row r="1755" spans="6:9" x14ac:dyDescent="0.25">
      <c r="F1755" s="20">
        <f t="shared" si="112"/>
        <v>1146708.5</v>
      </c>
      <c r="G1755" s="21">
        <f t="shared" si="110"/>
        <v>0.34623232611174459</v>
      </c>
      <c r="H1755" s="20">
        <f t="shared" si="113"/>
        <v>1754000</v>
      </c>
      <c r="I1755" s="20">
        <f t="shared" si="111"/>
        <v>607291.5</v>
      </c>
    </row>
    <row r="1756" spans="6:9" x14ac:dyDescent="0.25">
      <c r="F1756" s="20">
        <f t="shared" si="112"/>
        <v>1147338.5</v>
      </c>
      <c r="G1756" s="21">
        <f t="shared" si="110"/>
        <v>0.34624586894586895</v>
      </c>
      <c r="H1756" s="20">
        <f t="shared" si="113"/>
        <v>1755000</v>
      </c>
      <c r="I1756" s="20">
        <f t="shared" si="111"/>
        <v>607661.5</v>
      </c>
    </row>
    <row r="1757" spans="6:9" x14ac:dyDescent="0.25">
      <c r="F1757" s="20">
        <f t="shared" si="112"/>
        <v>1147968.5</v>
      </c>
      <c r="G1757" s="21">
        <f t="shared" si="110"/>
        <v>0.34625939635535308</v>
      </c>
      <c r="H1757" s="20">
        <f t="shared" si="113"/>
        <v>1756000</v>
      </c>
      <c r="I1757" s="20">
        <f t="shared" si="111"/>
        <v>608031.5</v>
      </c>
    </row>
    <row r="1758" spans="6:9" x14ac:dyDescent="0.25">
      <c r="F1758" s="20">
        <f t="shared" si="112"/>
        <v>1148598.5</v>
      </c>
      <c r="G1758" s="21">
        <f t="shared" si="110"/>
        <v>0.34627290836653385</v>
      </c>
      <c r="H1758" s="20">
        <f t="shared" si="113"/>
        <v>1757000</v>
      </c>
      <c r="I1758" s="20">
        <f t="shared" si="111"/>
        <v>608401.5</v>
      </c>
    </row>
    <row r="1759" spans="6:9" x14ac:dyDescent="0.25">
      <c r="F1759" s="20">
        <f t="shared" si="112"/>
        <v>1149228.5</v>
      </c>
      <c r="G1759" s="21">
        <f t="shared" si="110"/>
        <v>0.3462864050056883</v>
      </c>
      <c r="H1759" s="20">
        <f t="shared" si="113"/>
        <v>1758000</v>
      </c>
      <c r="I1759" s="20">
        <f t="shared" si="111"/>
        <v>608771.5</v>
      </c>
    </row>
    <row r="1760" spans="6:9" x14ac:dyDescent="0.25">
      <c r="F1760" s="20">
        <f t="shared" si="112"/>
        <v>1149858.5</v>
      </c>
      <c r="G1760" s="21">
        <f t="shared" si="110"/>
        <v>0.34629988629903352</v>
      </c>
      <c r="H1760" s="20">
        <f t="shared" si="113"/>
        <v>1759000</v>
      </c>
      <c r="I1760" s="20">
        <f t="shared" si="111"/>
        <v>609141.5</v>
      </c>
    </row>
    <row r="1761" spans="6:9" x14ac:dyDescent="0.25">
      <c r="F1761" s="20">
        <f t="shared" si="112"/>
        <v>1150488.5</v>
      </c>
      <c r="G1761" s="21">
        <f t="shared" si="110"/>
        <v>0.34631335227272725</v>
      </c>
      <c r="H1761" s="20">
        <f t="shared" si="113"/>
        <v>1760000</v>
      </c>
      <c r="I1761" s="20">
        <f t="shared" si="111"/>
        <v>609511.5</v>
      </c>
    </row>
    <row r="1762" spans="6:9" x14ac:dyDescent="0.25">
      <c r="F1762" s="20">
        <f t="shared" si="112"/>
        <v>1151118.5</v>
      </c>
      <c r="G1762" s="21">
        <f t="shared" si="110"/>
        <v>0.34632680295286766</v>
      </c>
      <c r="H1762" s="20">
        <f t="shared" si="113"/>
        <v>1761000</v>
      </c>
      <c r="I1762" s="20">
        <f t="shared" si="111"/>
        <v>609881.5</v>
      </c>
    </row>
    <row r="1763" spans="6:9" x14ac:dyDescent="0.25">
      <c r="F1763" s="20">
        <f t="shared" si="112"/>
        <v>1151748.5</v>
      </c>
      <c r="G1763" s="21">
        <f t="shared" si="110"/>
        <v>0.34634023836549377</v>
      </c>
      <c r="H1763" s="20">
        <f t="shared" si="113"/>
        <v>1762000</v>
      </c>
      <c r="I1763" s="20">
        <f t="shared" si="111"/>
        <v>610251.5</v>
      </c>
    </row>
    <row r="1764" spans="6:9" x14ac:dyDescent="0.25">
      <c r="F1764" s="20">
        <f t="shared" si="112"/>
        <v>1152378.5</v>
      </c>
      <c r="G1764" s="21">
        <f t="shared" si="110"/>
        <v>0.34635365853658534</v>
      </c>
      <c r="H1764" s="20">
        <f t="shared" si="113"/>
        <v>1763000</v>
      </c>
      <c r="I1764" s="20">
        <f t="shared" si="111"/>
        <v>610621.5</v>
      </c>
    </row>
    <row r="1765" spans="6:9" x14ac:dyDescent="0.25">
      <c r="F1765" s="20">
        <f t="shared" si="112"/>
        <v>1153008.5</v>
      </c>
      <c r="G1765" s="21">
        <f t="shared" si="110"/>
        <v>0.34636706349206348</v>
      </c>
      <c r="H1765" s="20">
        <f t="shared" si="113"/>
        <v>1764000</v>
      </c>
      <c r="I1765" s="20">
        <f t="shared" si="111"/>
        <v>610991.5</v>
      </c>
    </row>
    <row r="1766" spans="6:9" x14ac:dyDescent="0.25">
      <c r="F1766" s="20">
        <f t="shared" si="112"/>
        <v>1153638.5</v>
      </c>
      <c r="G1766" s="21">
        <f t="shared" si="110"/>
        <v>0.34638045325779038</v>
      </c>
      <c r="H1766" s="20">
        <f t="shared" si="113"/>
        <v>1765000</v>
      </c>
      <c r="I1766" s="20">
        <f t="shared" si="111"/>
        <v>611361.5</v>
      </c>
    </row>
    <row r="1767" spans="6:9" x14ac:dyDescent="0.25">
      <c r="F1767" s="20">
        <f t="shared" si="112"/>
        <v>1154268.5</v>
      </c>
      <c r="G1767" s="21">
        <f t="shared" si="110"/>
        <v>0.34639382785956963</v>
      </c>
      <c r="H1767" s="20">
        <f t="shared" si="113"/>
        <v>1766000</v>
      </c>
      <c r="I1767" s="20">
        <f t="shared" si="111"/>
        <v>611731.5</v>
      </c>
    </row>
    <row r="1768" spans="6:9" x14ac:dyDescent="0.25">
      <c r="F1768" s="20">
        <f t="shared" si="112"/>
        <v>1154898.5</v>
      </c>
      <c r="G1768" s="21">
        <f t="shared" si="110"/>
        <v>0.34640718732314657</v>
      </c>
      <c r="H1768" s="20">
        <f t="shared" si="113"/>
        <v>1767000</v>
      </c>
      <c r="I1768" s="20">
        <f t="shared" si="111"/>
        <v>612101.5</v>
      </c>
    </row>
    <row r="1769" spans="6:9" x14ac:dyDescent="0.25">
      <c r="F1769" s="20">
        <f t="shared" si="112"/>
        <v>1155528.5</v>
      </c>
      <c r="G1769" s="21">
        <f t="shared" si="110"/>
        <v>0.34642053167420817</v>
      </c>
      <c r="H1769" s="20">
        <f t="shared" si="113"/>
        <v>1768000</v>
      </c>
      <c r="I1769" s="20">
        <f t="shared" si="111"/>
        <v>612471.5</v>
      </c>
    </row>
    <row r="1770" spans="6:9" x14ac:dyDescent="0.25">
      <c r="F1770" s="20">
        <f t="shared" si="112"/>
        <v>1156158.5</v>
      </c>
      <c r="G1770" s="21">
        <f t="shared" si="110"/>
        <v>0.34643386093838324</v>
      </c>
      <c r="H1770" s="20">
        <f t="shared" si="113"/>
        <v>1769000</v>
      </c>
      <c r="I1770" s="20">
        <f t="shared" si="111"/>
        <v>612841.5</v>
      </c>
    </row>
    <row r="1771" spans="6:9" x14ac:dyDescent="0.25">
      <c r="F1771" s="20">
        <f t="shared" si="112"/>
        <v>1156788.5</v>
      </c>
      <c r="G1771" s="21">
        <f t="shared" si="110"/>
        <v>0.34644717514124296</v>
      </c>
      <c r="H1771" s="20">
        <f t="shared" si="113"/>
        <v>1770000</v>
      </c>
      <c r="I1771" s="20">
        <f t="shared" si="111"/>
        <v>613211.5</v>
      </c>
    </row>
    <row r="1772" spans="6:9" x14ac:dyDescent="0.25">
      <c r="F1772" s="20">
        <f t="shared" si="112"/>
        <v>1157418.5</v>
      </c>
      <c r="G1772" s="21">
        <f t="shared" si="110"/>
        <v>0.3464604743083004</v>
      </c>
      <c r="H1772" s="20">
        <f t="shared" si="113"/>
        <v>1771000</v>
      </c>
      <c r="I1772" s="20">
        <f t="shared" si="111"/>
        <v>613581.5</v>
      </c>
    </row>
    <row r="1773" spans="6:9" x14ac:dyDescent="0.25">
      <c r="F1773" s="20">
        <f t="shared" si="112"/>
        <v>1158048.5</v>
      </c>
      <c r="G1773" s="21">
        <f t="shared" si="110"/>
        <v>0.34647375846501127</v>
      </c>
      <c r="H1773" s="20">
        <f t="shared" si="113"/>
        <v>1772000</v>
      </c>
      <c r="I1773" s="20">
        <f t="shared" si="111"/>
        <v>613951.5</v>
      </c>
    </row>
    <row r="1774" spans="6:9" x14ac:dyDescent="0.25">
      <c r="F1774" s="20">
        <f t="shared" si="112"/>
        <v>1158678.5</v>
      </c>
      <c r="G1774" s="21">
        <f t="shared" si="110"/>
        <v>0.3464870276367738</v>
      </c>
      <c r="H1774" s="20">
        <f t="shared" si="113"/>
        <v>1773000</v>
      </c>
      <c r="I1774" s="20">
        <f t="shared" si="111"/>
        <v>614321.5</v>
      </c>
    </row>
    <row r="1775" spans="6:9" x14ac:dyDescent="0.25">
      <c r="F1775" s="20">
        <f t="shared" si="112"/>
        <v>1159308.5</v>
      </c>
      <c r="G1775" s="21">
        <f t="shared" si="110"/>
        <v>0.34650028184892895</v>
      </c>
      <c r="H1775" s="20">
        <f t="shared" si="113"/>
        <v>1774000</v>
      </c>
      <c r="I1775" s="20">
        <f t="shared" si="111"/>
        <v>614691.5</v>
      </c>
    </row>
    <row r="1776" spans="6:9" x14ac:dyDescent="0.25">
      <c r="F1776" s="20">
        <f t="shared" si="112"/>
        <v>1159938.5</v>
      </c>
      <c r="G1776" s="21">
        <f t="shared" si="110"/>
        <v>0.34651352112676054</v>
      </c>
      <c r="H1776" s="20">
        <f t="shared" si="113"/>
        <v>1775000</v>
      </c>
      <c r="I1776" s="20">
        <f t="shared" si="111"/>
        <v>615061.5</v>
      </c>
    </row>
    <row r="1777" spans="6:9" x14ac:dyDescent="0.25">
      <c r="F1777" s="20">
        <f t="shared" si="112"/>
        <v>1160568.5</v>
      </c>
      <c r="G1777" s="21">
        <f t="shared" si="110"/>
        <v>0.3465267454954955</v>
      </c>
      <c r="H1777" s="20">
        <f t="shared" si="113"/>
        <v>1776000</v>
      </c>
      <c r="I1777" s="20">
        <f t="shared" si="111"/>
        <v>615431.5</v>
      </c>
    </row>
    <row r="1778" spans="6:9" x14ac:dyDescent="0.25">
      <c r="F1778" s="20">
        <f t="shared" si="112"/>
        <v>1161198.5</v>
      </c>
      <c r="G1778" s="21">
        <f t="shared" si="110"/>
        <v>0.34653995498030388</v>
      </c>
      <c r="H1778" s="20">
        <f t="shared" si="113"/>
        <v>1777000</v>
      </c>
      <c r="I1778" s="20">
        <f t="shared" si="111"/>
        <v>615801.5</v>
      </c>
    </row>
    <row r="1779" spans="6:9" x14ac:dyDescent="0.25">
      <c r="F1779" s="20">
        <f t="shared" si="112"/>
        <v>1161828.5</v>
      </c>
      <c r="G1779" s="21">
        <f t="shared" si="110"/>
        <v>0.34655314960629924</v>
      </c>
      <c r="H1779" s="20">
        <f t="shared" si="113"/>
        <v>1778000</v>
      </c>
      <c r="I1779" s="20">
        <f t="shared" si="111"/>
        <v>616171.5</v>
      </c>
    </row>
    <row r="1780" spans="6:9" x14ac:dyDescent="0.25">
      <c r="F1780" s="20">
        <f t="shared" si="112"/>
        <v>1162458.5</v>
      </c>
      <c r="G1780" s="21">
        <f t="shared" si="110"/>
        <v>0.34656632939853849</v>
      </c>
      <c r="H1780" s="20">
        <f t="shared" si="113"/>
        <v>1779000</v>
      </c>
      <c r="I1780" s="20">
        <f t="shared" si="111"/>
        <v>616541.5</v>
      </c>
    </row>
    <row r="1781" spans="6:9" x14ac:dyDescent="0.25">
      <c r="F1781" s="20">
        <f t="shared" si="112"/>
        <v>1163088.5</v>
      </c>
      <c r="G1781" s="21">
        <f t="shared" si="110"/>
        <v>0.34657949438202246</v>
      </c>
      <c r="H1781" s="20">
        <f t="shared" si="113"/>
        <v>1780000</v>
      </c>
      <c r="I1781" s="20">
        <f t="shared" si="111"/>
        <v>616911.5</v>
      </c>
    </row>
    <row r="1782" spans="6:9" x14ac:dyDescent="0.25">
      <c r="F1782" s="20">
        <f t="shared" si="112"/>
        <v>1163718.5</v>
      </c>
      <c r="G1782" s="21">
        <f t="shared" si="110"/>
        <v>0.3465926445816957</v>
      </c>
      <c r="H1782" s="20">
        <f t="shared" si="113"/>
        <v>1781000</v>
      </c>
      <c r="I1782" s="20">
        <f t="shared" si="111"/>
        <v>617281.5</v>
      </c>
    </row>
    <row r="1783" spans="6:9" x14ac:dyDescent="0.25">
      <c r="F1783" s="20">
        <f t="shared" si="112"/>
        <v>1164348.5</v>
      </c>
      <c r="G1783" s="21">
        <f t="shared" si="110"/>
        <v>0.34660578002244669</v>
      </c>
      <c r="H1783" s="20">
        <f t="shared" si="113"/>
        <v>1782000</v>
      </c>
      <c r="I1783" s="20">
        <f t="shared" si="111"/>
        <v>617651.5</v>
      </c>
    </row>
    <row r="1784" spans="6:9" x14ac:dyDescent="0.25">
      <c r="F1784" s="20">
        <f t="shared" si="112"/>
        <v>1164978.5</v>
      </c>
      <c r="G1784" s="21">
        <f t="shared" si="110"/>
        <v>0.34661890072910823</v>
      </c>
      <c r="H1784" s="20">
        <f t="shared" si="113"/>
        <v>1783000</v>
      </c>
      <c r="I1784" s="20">
        <f t="shared" si="111"/>
        <v>618021.5</v>
      </c>
    </row>
    <row r="1785" spans="6:9" x14ac:dyDescent="0.25">
      <c r="F1785" s="20">
        <f t="shared" si="112"/>
        <v>1165608.5</v>
      </c>
      <c r="G1785" s="21">
        <f t="shared" si="110"/>
        <v>0.34663200672645739</v>
      </c>
      <c r="H1785" s="20">
        <f t="shared" si="113"/>
        <v>1784000</v>
      </c>
      <c r="I1785" s="20">
        <f t="shared" si="111"/>
        <v>618391.5</v>
      </c>
    </row>
    <row r="1786" spans="6:9" x14ac:dyDescent="0.25">
      <c r="F1786" s="20">
        <f t="shared" si="112"/>
        <v>1166238.5</v>
      </c>
      <c r="G1786" s="21">
        <f t="shared" si="110"/>
        <v>0.34664509803921567</v>
      </c>
      <c r="H1786" s="20">
        <f t="shared" si="113"/>
        <v>1785000</v>
      </c>
      <c r="I1786" s="20">
        <f t="shared" si="111"/>
        <v>618761.5</v>
      </c>
    </row>
    <row r="1787" spans="6:9" x14ac:dyDescent="0.25">
      <c r="F1787" s="20">
        <f t="shared" si="112"/>
        <v>1166868.5</v>
      </c>
      <c r="G1787" s="21">
        <f t="shared" si="110"/>
        <v>0.34665817469204929</v>
      </c>
      <c r="H1787" s="20">
        <f t="shared" si="113"/>
        <v>1786000</v>
      </c>
      <c r="I1787" s="20">
        <f t="shared" si="111"/>
        <v>619131.5</v>
      </c>
    </row>
    <row r="1788" spans="6:9" x14ac:dyDescent="0.25">
      <c r="F1788" s="20">
        <f t="shared" si="112"/>
        <v>1167498.5</v>
      </c>
      <c r="G1788" s="21">
        <f t="shared" si="110"/>
        <v>0.34667123670956912</v>
      </c>
      <c r="H1788" s="20">
        <f t="shared" si="113"/>
        <v>1787000</v>
      </c>
      <c r="I1788" s="20">
        <f t="shared" si="111"/>
        <v>619501.5</v>
      </c>
    </row>
    <row r="1789" spans="6:9" x14ac:dyDescent="0.25">
      <c r="F1789" s="20">
        <f t="shared" si="112"/>
        <v>1168128.5</v>
      </c>
      <c r="G1789" s="21">
        <f t="shared" si="110"/>
        <v>0.34668428411633112</v>
      </c>
      <c r="H1789" s="20">
        <f t="shared" si="113"/>
        <v>1788000</v>
      </c>
      <c r="I1789" s="20">
        <f t="shared" si="111"/>
        <v>619871.5</v>
      </c>
    </row>
    <row r="1790" spans="6:9" x14ac:dyDescent="0.25">
      <c r="F1790" s="20">
        <f t="shared" si="112"/>
        <v>1168758.5</v>
      </c>
      <c r="G1790" s="21">
        <f t="shared" si="110"/>
        <v>0.3466973169368362</v>
      </c>
      <c r="H1790" s="20">
        <f t="shared" si="113"/>
        <v>1789000</v>
      </c>
      <c r="I1790" s="20">
        <f t="shared" si="111"/>
        <v>620241.5</v>
      </c>
    </row>
    <row r="1791" spans="6:9" x14ac:dyDescent="0.25">
      <c r="F1791" s="20">
        <f t="shared" si="112"/>
        <v>1169388.5</v>
      </c>
      <c r="G1791" s="21">
        <f t="shared" si="110"/>
        <v>0.34671033519553074</v>
      </c>
      <c r="H1791" s="20">
        <f t="shared" si="113"/>
        <v>1790000</v>
      </c>
      <c r="I1791" s="20">
        <f t="shared" si="111"/>
        <v>620611.5</v>
      </c>
    </row>
    <row r="1792" spans="6:9" x14ac:dyDescent="0.25">
      <c r="F1792" s="20">
        <f t="shared" si="112"/>
        <v>1170018.5</v>
      </c>
      <c r="G1792" s="21">
        <f t="shared" si="110"/>
        <v>0.34672333891680623</v>
      </c>
      <c r="H1792" s="20">
        <f t="shared" si="113"/>
        <v>1791000</v>
      </c>
      <c r="I1792" s="20">
        <f t="shared" si="111"/>
        <v>620981.5</v>
      </c>
    </row>
    <row r="1793" spans="6:9" x14ac:dyDescent="0.25">
      <c r="F1793" s="20">
        <f t="shared" si="112"/>
        <v>1170648.5</v>
      </c>
      <c r="G1793" s="21">
        <f t="shared" si="110"/>
        <v>0.34673632812499999</v>
      </c>
      <c r="H1793" s="20">
        <f t="shared" si="113"/>
        <v>1792000</v>
      </c>
      <c r="I1793" s="20">
        <f t="shared" si="111"/>
        <v>621351.5</v>
      </c>
    </row>
    <row r="1794" spans="6:9" x14ac:dyDescent="0.25">
      <c r="F1794" s="20">
        <f t="shared" si="112"/>
        <v>1171278.5</v>
      </c>
      <c r="G1794" s="21">
        <f t="shared" si="110"/>
        <v>0.34674930284439487</v>
      </c>
      <c r="H1794" s="20">
        <f t="shared" si="113"/>
        <v>1793000</v>
      </c>
      <c r="I1794" s="20">
        <f t="shared" si="111"/>
        <v>621721.5</v>
      </c>
    </row>
    <row r="1795" spans="6:9" x14ac:dyDescent="0.25">
      <c r="F1795" s="20">
        <f t="shared" si="112"/>
        <v>1171908.5</v>
      </c>
      <c r="G1795" s="21">
        <f t="shared" ref="G1795:G1858" si="114">I1795/H1795</f>
        <v>0.34676226309921965</v>
      </c>
      <c r="H1795" s="20">
        <f t="shared" si="113"/>
        <v>1794000</v>
      </c>
      <c r="I1795" s="20">
        <f t="shared" ref="I1795:I1858" si="115">IF(H1795&lt;=C$11,0,(((H1795-C$11)-INDEX(C$3:C$9,MATCH((H1795-C$11),C$3:C$9,1),1))*INDEX(B$3:B$9,MATCH((H1795-C$11),C$3:C$9,1),1))+INDEX(D$3:D$9,MATCH((H1795-C$11),C$3:C$9,1),1))</f>
        <v>622091.5</v>
      </c>
    </row>
    <row r="1796" spans="6:9" x14ac:dyDescent="0.25">
      <c r="F1796" s="20">
        <f t="shared" ref="F1796:F1859" si="116">H1796-I1796</f>
        <v>1172538.5</v>
      </c>
      <c r="G1796" s="21">
        <f t="shared" si="114"/>
        <v>0.34677520891364905</v>
      </c>
      <c r="H1796" s="20">
        <f t="shared" ref="H1796:H1859" si="117">H1795+1000</f>
        <v>1795000</v>
      </c>
      <c r="I1796" s="20">
        <f t="shared" si="115"/>
        <v>622461.5</v>
      </c>
    </row>
    <row r="1797" spans="6:9" x14ac:dyDescent="0.25">
      <c r="F1797" s="20">
        <f t="shared" si="116"/>
        <v>1173168.5</v>
      </c>
      <c r="G1797" s="21">
        <f t="shared" si="114"/>
        <v>0.34678814031180399</v>
      </c>
      <c r="H1797" s="20">
        <f t="shared" si="117"/>
        <v>1796000</v>
      </c>
      <c r="I1797" s="20">
        <f t="shared" si="115"/>
        <v>622831.5</v>
      </c>
    </row>
    <row r="1798" spans="6:9" x14ac:dyDescent="0.25">
      <c r="F1798" s="20">
        <f t="shared" si="116"/>
        <v>1173798.5</v>
      </c>
      <c r="G1798" s="21">
        <f t="shared" si="114"/>
        <v>0.34680105731775179</v>
      </c>
      <c r="H1798" s="20">
        <f t="shared" si="117"/>
        <v>1797000</v>
      </c>
      <c r="I1798" s="20">
        <f t="shared" si="115"/>
        <v>623201.5</v>
      </c>
    </row>
    <row r="1799" spans="6:9" x14ac:dyDescent="0.25">
      <c r="F1799" s="20">
        <f t="shared" si="116"/>
        <v>1174428.5</v>
      </c>
      <c r="G1799" s="21">
        <f t="shared" si="114"/>
        <v>0.34681395995550612</v>
      </c>
      <c r="H1799" s="20">
        <f t="shared" si="117"/>
        <v>1798000</v>
      </c>
      <c r="I1799" s="20">
        <f t="shared" si="115"/>
        <v>623571.5</v>
      </c>
    </row>
    <row r="1800" spans="6:9" x14ac:dyDescent="0.25">
      <c r="F1800" s="20">
        <f t="shared" si="116"/>
        <v>1175058.5</v>
      </c>
      <c r="G1800" s="21">
        <f t="shared" si="114"/>
        <v>0.34682684824902726</v>
      </c>
      <c r="H1800" s="20">
        <f t="shared" si="117"/>
        <v>1799000</v>
      </c>
      <c r="I1800" s="20">
        <f t="shared" si="115"/>
        <v>623941.5</v>
      </c>
    </row>
    <row r="1801" spans="6:9" x14ac:dyDescent="0.25">
      <c r="F1801" s="20">
        <f t="shared" si="116"/>
        <v>1175688.5</v>
      </c>
      <c r="G1801" s="21">
        <f t="shared" si="114"/>
        <v>0.3468397222222222</v>
      </c>
      <c r="H1801" s="20">
        <f t="shared" si="117"/>
        <v>1800000</v>
      </c>
      <c r="I1801" s="20">
        <f t="shared" si="115"/>
        <v>624311.5</v>
      </c>
    </row>
    <row r="1802" spans="6:9" x14ac:dyDescent="0.25">
      <c r="F1802" s="20">
        <f t="shared" si="116"/>
        <v>1176318.5</v>
      </c>
      <c r="G1802" s="21">
        <f t="shared" si="114"/>
        <v>0.34685258189894502</v>
      </c>
      <c r="H1802" s="20">
        <f t="shared" si="117"/>
        <v>1801000</v>
      </c>
      <c r="I1802" s="20">
        <f t="shared" si="115"/>
        <v>624681.5</v>
      </c>
    </row>
    <row r="1803" spans="6:9" x14ac:dyDescent="0.25">
      <c r="F1803" s="20">
        <f t="shared" si="116"/>
        <v>1176948.5</v>
      </c>
      <c r="G1803" s="21">
        <f t="shared" si="114"/>
        <v>0.34686542730299669</v>
      </c>
      <c r="H1803" s="20">
        <f t="shared" si="117"/>
        <v>1802000</v>
      </c>
      <c r="I1803" s="20">
        <f t="shared" si="115"/>
        <v>625051.5</v>
      </c>
    </row>
    <row r="1804" spans="6:9" x14ac:dyDescent="0.25">
      <c r="F1804" s="20">
        <f t="shared" si="116"/>
        <v>1177578.5</v>
      </c>
      <c r="G1804" s="21">
        <f t="shared" si="114"/>
        <v>0.34687825845812537</v>
      </c>
      <c r="H1804" s="20">
        <f t="shared" si="117"/>
        <v>1803000</v>
      </c>
      <c r="I1804" s="20">
        <f t="shared" si="115"/>
        <v>625421.5</v>
      </c>
    </row>
    <row r="1805" spans="6:9" x14ac:dyDescent="0.25">
      <c r="F1805" s="20">
        <f t="shared" si="116"/>
        <v>1178208.5</v>
      </c>
      <c r="G1805" s="21">
        <f t="shared" si="114"/>
        <v>0.3468910753880266</v>
      </c>
      <c r="H1805" s="20">
        <f t="shared" si="117"/>
        <v>1804000</v>
      </c>
      <c r="I1805" s="20">
        <f t="shared" si="115"/>
        <v>625791.5</v>
      </c>
    </row>
    <row r="1806" spans="6:9" x14ac:dyDescent="0.25">
      <c r="F1806" s="20">
        <f t="shared" si="116"/>
        <v>1178838.5</v>
      </c>
      <c r="G1806" s="21">
        <f t="shared" si="114"/>
        <v>0.34690387811634349</v>
      </c>
      <c r="H1806" s="20">
        <f t="shared" si="117"/>
        <v>1805000</v>
      </c>
      <c r="I1806" s="20">
        <f t="shared" si="115"/>
        <v>626161.5</v>
      </c>
    </row>
    <row r="1807" spans="6:9" x14ac:dyDescent="0.25">
      <c r="F1807" s="20">
        <f t="shared" si="116"/>
        <v>1179468.5</v>
      </c>
      <c r="G1807" s="21">
        <f t="shared" si="114"/>
        <v>0.34691666666666665</v>
      </c>
      <c r="H1807" s="20">
        <f t="shared" si="117"/>
        <v>1806000</v>
      </c>
      <c r="I1807" s="20">
        <f t="shared" si="115"/>
        <v>626531.5</v>
      </c>
    </row>
    <row r="1808" spans="6:9" x14ac:dyDescent="0.25">
      <c r="F1808" s="20">
        <f t="shared" si="116"/>
        <v>1180098.5</v>
      </c>
      <c r="G1808" s="21">
        <f t="shared" si="114"/>
        <v>0.34692944106253459</v>
      </c>
      <c r="H1808" s="20">
        <f t="shared" si="117"/>
        <v>1807000</v>
      </c>
      <c r="I1808" s="20">
        <f t="shared" si="115"/>
        <v>626901.5</v>
      </c>
    </row>
    <row r="1809" spans="6:9" x14ac:dyDescent="0.25">
      <c r="F1809" s="20">
        <f t="shared" si="116"/>
        <v>1180728.5</v>
      </c>
      <c r="G1809" s="21">
        <f t="shared" si="114"/>
        <v>0.34694220132743364</v>
      </c>
      <c r="H1809" s="20">
        <f t="shared" si="117"/>
        <v>1808000</v>
      </c>
      <c r="I1809" s="20">
        <f t="shared" si="115"/>
        <v>627271.5</v>
      </c>
    </row>
    <row r="1810" spans="6:9" x14ac:dyDescent="0.25">
      <c r="F1810" s="20">
        <f t="shared" si="116"/>
        <v>1181358.5</v>
      </c>
      <c r="G1810" s="21">
        <f t="shared" si="114"/>
        <v>0.34695494748479822</v>
      </c>
      <c r="H1810" s="20">
        <f t="shared" si="117"/>
        <v>1809000</v>
      </c>
      <c r="I1810" s="20">
        <f t="shared" si="115"/>
        <v>627641.5</v>
      </c>
    </row>
    <row r="1811" spans="6:9" x14ac:dyDescent="0.25">
      <c r="F1811" s="20">
        <f t="shared" si="116"/>
        <v>1181988.5</v>
      </c>
      <c r="G1811" s="21">
        <f t="shared" si="114"/>
        <v>0.34696767955801106</v>
      </c>
      <c r="H1811" s="20">
        <f t="shared" si="117"/>
        <v>1810000</v>
      </c>
      <c r="I1811" s="20">
        <f t="shared" si="115"/>
        <v>628011.5</v>
      </c>
    </row>
    <row r="1812" spans="6:9" x14ac:dyDescent="0.25">
      <c r="F1812" s="20">
        <f t="shared" si="116"/>
        <v>1182618.5</v>
      </c>
      <c r="G1812" s="21">
        <f t="shared" si="114"/>
        <v>0.34698039757040311</v>
      </c>
      <c r="H1812" s="20">
        <f t="shared" si="117"/>
        <v>1811000</v>
      </c>
      <c r="I1812" s="20">
        <f t="shared" si="115"/>
        <v>628381.5</v>
      </c>
    </row>
    <row r="1813" spans="6:9" x14ac:dyDescent="0.25">
      <c r="F1813" s="20">
        <f t="shared" si="116"/>
        <v>1183248.5</v>
      </c>
      <c r="G1813" s="21">
        <f t="shared" si="114"/>
        <v>0.34699310154525387</v>
      </c>
      <c r="H1813" s="20">
        <f t="shared" si="117"/>
        <v>1812000</v>
      </c>
      <c r="I1813" s="20">
        <f t="shared" si="115"/>
        <v>628751.5</v>
      </c>
    </row>
    <row r="1814" spans="6:9" x14ac:dyDescent="0.25">
      <c r="F1814" s="20">
        <f t="shared" si="116"/>
        <v>1183878.5</v>
      </c>
      <c r="G1814" s="21">
        <f t="shared" si="114"/>
        <v>0.34700579150579153</v>
      </c>
      <c r="H1814" s="20">
        <f t="shared" si="117"/>
        <v>1813000</v>
      </c>
      <c r="I1814" s="20">
        <f t="shared" si="115"/>
        <v>629121.5</v>
      </c>
    </row>
    <row r="1815" spans="6:9" x14ac:dyDescent="0.25">
      <c r="F1815" s="20">
        <f t="shared" si="116"/>
        <v>1184508.5</v>
      </c>
      <c r="G1815" s="21">
        <f t="shared" si="114"/>
        <v>0.34701846747519294</v>
      </c>
      <c r="H1815" s="20">
        <f t="shared" si="117"/>
        <v>1814000</v>
      </c>
      <c r="I1815" s="20">
        <f t="shared" si="115"/>
        <v>629491.5</v>
      </c>
    </row>
    <row r="1816" spans="6:9" x14ac:dyDescent="0.25">
      <c r="F1816" s="20">
        <f t="shared" si="116"/>
        <v>1185138.5</v>
      </c>
      <c r="G1816" s="21">
        <f t="shared" si="114"/>
        <v>0.34703112947658404</v>
      </c>
      <c r="H1816" s="20">
        <f t="shared" si="117"/>
        <v>1815000</v>
      </c>
      <c r="I1816" s="20">
        <f t="shared" si="115"/>
        <v>629861.5</v>
      </c>
    </row>
    <row r="1817" spans="6:9" x14ac:dyDescent="0.25">
      <c r="F1817" s="20">
        <f t="shared" si="116"/>
        <v>1185768.5</v>
      </c>
      <c r="G1817" s="21">
        <f t="shared" si="114"/>
        <v>0.34704377753303967</v>
      </c>
      <c r="H1817" s="20">
        <f t="shared" si="117"/>
        <v>1816000</v>
      </c>
      <c r="I1817" s="20">
        <f t="shared" si="115"/>
        <v>630231.5</v>
      </c>
    </row>
    <row r="1818" spans="6:9" x14ac:dyDescent="0.25">
      <c r="F1818" s="20">
        <f t="shared" si="116"/>
        <v>1186398.5</v>
      </c>
      <c r="G1818" s="21">
        <f t="shared" si="114"/>
        <v>0.34705641166758394</v>
      </c>
      <c r="H1818" s="20">
        <f t="shared" si="117"/>
        <v>1817000</v>
      </c>
      <c r="I1818" s="20">
        <f t="shared" si="115"/>
        <v>630601.5</v>
      </c>
    </row>
    <row r="1819" spans="6:9" x14ac:dyDescent="0.25">
      <c r="F1819" s="20">
        <f t="shared" si="116"/>
        <v>1187028.5</v>
      </c>
      <c r="G1819" s="21">
        <f t="shared" si="114"/>
        <v>0.34706903190319033</v>
      </c>
      <c r="H1819" s="20">
        <f t="shared" si="117"/>
        <v>1818000</v>
      </c>
      <c r="I1819" s="20">
        <f t="shared" si="115"/>
        <v>630971.5</v>
      </c>
    </row>
    <row r="1820" spans="6:9" x14ac:dyDescent="0.25">
      <c r="F1820" s="20">
        <f t="shared" si="116"/>
        <v>1187658.5</v>
      </c>
      <c r="G1820" s="21">
        <f t="shared" si="114"/>
        <v>0.34708163826278177</v>
      </c>
      <c r="H1820" s="20">
        <f t="shared" si="117"/>
        <v>1819000</v>
      </c>
      <c r="I1820" s="20">
        <f t="shared" si="115"/>
        <v>631341.5</v>
      </c>
    </row>
    <row r="1821" spans="6:9" x14ac:dyDescent="0.25">
      <c r="F1821" s="20">
        <f t="shared" si="116"/>
        <v>1188288.5</v>
      </c>
      <c r="G1821" s="21">
        <f t="shared" si="114"/>
        <v>0.34709423076923079</v>
      </c>
      <c r="H1821" s="20">
        <f t="shared" si="117"/>
        <v>1820000</v>
      </c>
      <c r="I1821" s="20">
        <f t="shared" si="115"/>
        <v>631711.5</v>
      </c>
    </row>
    <row r="1822" spans="6:9" x14ac:dyDescent="0.25">
      <c r="F1822" s="20">
        <f t="shared" si="116"/>
        <v>1188918.5</v>
      </c>
      <c r="G1822" s="21">
        <f t="shared" si="114"/>
        <v>0.34710680944535971</v>
      </c>
      <c r="H1822" s="20">
        <f t="shared" si="117"/>
        <v>1821000</v>
      </c>
      <c r="I1822" s="20">
        <f t="shared" si="115"/>
        <v>632081.5</v>
      </c>
    </row>
    <row r="1823" spans="6:9" x14ac:dyDescent="0.25">
      <c r="F1823" s="20">
        <f t="shared" si="116"/>
        <v>1189548.5</v>
      </c>
      <c r="G1823" s="21">
        <f t="shared" si="114"/>
        <v>0.34711937431394074</v>
      </c>
      <c r="H1823" s="20">
        <f t="shared" si="117"/>
        <v>1822000</v>
      </c>
      <c r="I1823" s="20">
        <f t="shared" si="115"/>
        <v>632451.5</v>
      </c>
    </row>
    <row r="1824" spans="6:9" x14ac:dyDescent="0.25">
      <c r="F1824" s="20">
        <f t="shared" si="116"/>
        <v>1190178.5</v>
      </c>
      <c r="G1824" s="21">
        <f t="shared" si="114"/>
        <v>0.34713192539769611</v>
      </c>
      <c r="H1824" s="20">
        <f t="shared" si="117"/>
        <v>1823000</v>
      </c>
      <c r="I1824" s="20">
        <f t="shared" si="115"/>
        <v>632821.5</v>
      </c>
    </row>
    <row r="1825" spans="6:9" x14ac:dyDescent="0.25">
      <c r="F1825" s="20">
        <f t="shared" si="116"/>
        <v>1190808.5</v>
      </c>
      <c r="G1825" s="21">
        <f t="shared" si="114"/>
        <v>0.34714446271929822</v>
      </c>
      <c r="H1825" s="20">
        <f t="shared" si="117"/>
        <v>1824000</v>
      </c>
      <c r="I1825" s="20">
        <f t="shared" si="115"/>
        <v>633191.5</v>
      </c>
    </row>
    <row r="1826" spans="6:9" x14ac:dyDescent="0.25">
      <c r="F1826" s="20">
        <f t="shared" si="116"/>
        <v>1191438.5</v>
      </c>
      <c r="G1826" s="21">
        <f t="shared" si="114"/>
        <v>0.34715698630136987</v>
      </c>
      <c r="H1826" s="20">
        <f t="shared" si="117"/>
        <v>1825000</v>
      </c>
      <c r="I1826" s="20">
        <f t="shared" si="115"/>
        <v>633561.5</v>
      </c>
    </row>
    <row r="1827" spans="6:9" x14ac:dyDescent="0.25">
      <c r="F1827" s="20">
        <f t="shared" si="116"/>
        <v>1192068.5</v>
      </c>
      <c r="G1827" s="21">
        <f t="shared" si="114"/>
        <v>0.34716949616648413</v>
      </c>
      <c r="H1827" s="20">
        <f t="shared" si="117"/>
        <v>1826000</v>
      </c>
      <c r="I1827" s="20">
        <f t="shared" si="115"/>
        <v>633931.5</v>
      </c>
    </row>
    <row r="1828" spans="6:9" x14ac:dyDescent="0.25">
      <c r="F1828" s="20">
        <f t="shared" si="116"/>
        <v>1192698.5</v>
      </c>
      <c r="G1828" s="21">
        <f t="shared" si="114"/>
        <v>0.34718199233716474</v>
      </c>
      <c r="H1828" s="20">
        <f t="shared" si="117"/>
        <v>1827000</v>
      </c>
      <c r="I1828" s="20">
        <f t="shared" si="115"/>
        <v>634301.5</v>
      </c>
    </row>
    <row r="1829" spans="6:9" x14ac:dyDescent="0.25">
      <c r="F1829" s="20">
        <f t="shared" si="116"/>
        <v>1193328.5</v>
      </c>
      <c r="G1829" s="21">
        <f t="shared" si="114"/>
        <v>0.34719447483588622</v>
      </c>
      <c r="H1829" s="20">
        <f t="shared" si="117"/>
        <v>1828000</v>
      </c>
      <c r="I1829" s="20">
        <f t="shared" si="115"/>
        <v>634671.5</v>
      </c>
    </row>
    <row r="1830" spans="6:9" x14ac:dyDescent="0.25">
      <c r="F1830" s="20">
        <f t="shared" si="116"/>
        <v>1193958.5</v>
      </c>
      <c r="G1830" s="21">
        <f t="shared" si="114"/>
        <v>0.34720694368507382</v>
      </c>
      <c r="H1830" s="20">
        <f t="shared" si="117"/>
        <v>1829000</v>
      </c>
      <c r="I1830" s="20">
        <f t="shared" si="115"/>
        <v>635041.5</v>
      </c>
    </row>
    <row r="1831" spans="6:9" x14ac:dyDescent="0.25">
      <c r="F1831" s="20">
        <f t="shared" si="116"/>
        <v>1194588.5</v>
      </c>
      <c r="G1831" s="21">
        <f t="shared" si="114"/>
        <v>0.34721939890710385</v>
      </c>
      <c r="H1831" s="20">
        <f t="shared" si="117"/>
        <v>1830000</v>
      </c>
      <c r="I1831" s="20">
        <f t="shared" si="115"/>
        <v>635411.5</v>
      </c>
    </row>
    <row r="1832" spans="6:9" x14ac:dyDescent="0.25">
      <c r="F1832" s="20">
        <f t="shared" si="116"/>
        <v>1195218.5</v>
      </c>
      <c r="G1832" s="21">
        <f t="shared" si="114"/>
        <v>0.34723184052430367</v>
      </c>
      <c r="H1832" s="20">
        <f t="shared" si="117"/>
        <v>1831000</v>
      </c>
      <c r="I1832" s="20">
        <f t="shared" si="115"/>
        <v>635781.5</v>
      </c>
    </row>
    <row r="1833" spans="6:9" x14ac:dyDescent="0.25">
      <c r="F1833" s="20">
        <f t="shared" si="116"/>
        <v>1195848.5</v>
      </c>
      <c r="G1833" s="21">
        <f t="shared" si="114"/>
        <v>0.34724426855895196</v>
      </c>
      <c r="H1833" s="20">
        <f t="shared" si="117"/>
        <v>1832000</v>
      </c>
      <c r="I1833" s="20">
        <f t="shared" si="115"/>
        <v>636151.5</v>
      </c>
    </row>
    <row r="1834" spans="6:9" x14ac:dyDescent="0.25">
      <c r="F1834" s="20">
        <f t="shared" si="116"/>
        <v>1196478.5</v>
      </c>
      <c r="G1834" s="21">
        <f t="shared" si="114"/>
        <v>0.34725668303327878</v>
      </c>
      <c r="H1834" s="20">
        <f t="shared" si="117"/>
        <v>1833000</v>
      </c>
      <c r="I1834" s="20">
        <f t="shared" si="115"/>
        <v>636521.5</v>
      </c>
    </row>
    <row r="1835" spans="6:9" x14ac:dyDescent="0.25">
      <c r="F1835" s="20">
        <f t="shared" si="116"/>
        <v>1197108.5</v>
      </c>
      <c r="G1835" s="21">
        <f t="shared" si="114"/>
        <v>0.34726908396946565</v>
      </c>
      <c r="H1835" s="20">
        <f t="shared" si="117"/>
        <v>1834000</v>
      </c>
      <c r="I1835" s="20">
        <f t="shared" si="115"/>
        <v>636891.5</v>
      </c>
    </row>
    <row r="1836" spans="6:9" x14ac:dyDescent="0.25">
      <c r="F1836" s="20">
        <f t="shared" si="116"/>
        <v>1197738.5</v>
      </c>
      <c r="G1836" s="21">
        <f t="shared" si="114"/>
        <v>0.34728147138964577</v>
      </c>
      <c r="H1836" s="20">
        <f t="shared" si="117"/>
        <v>1835000</v>
      </c>
      <c r="I1836" s="20">
        <f t="shared" si="115"/>
        <v>637261.5</v>
      </c>
    </row>
    <row r="1837" spans="6:9" x14ac:dyDescent="0.25">
      <c r="F1837" s="20">
        <f t="shared" si="116"/>
        <v>1198368.5</v>
      </c>
      <c r="G1837" s="21">
        <f t="shared" si="114"/>
        <v>0.34729384531590413</v>
      </c>
      <c r="H1837" s="20">
        <f t="shared" si="117"/>
        <v>1836000</v>
      </c>
      <c r="I1837" s="20">
        <f t="shared" si="115"/>
        <v>637631.5</v>
      </c>
    </row>
    <row r="1838" spans="6:9" x14ac:dyDescent="0.25">
      <c r="F1838" s="20">
        <f t="shared" si="116"/>
        <v>1198998.5</v>
      </c>
      <c r="G1838" s="21">
        <f t="shared" si="114"/>
        <v>0.34730620577027765</v>
      </c>
      <c r="H1838" s="20">
        <f t="shared" si="117"/>
        <v>1837000</v>
      </c>
      <c r="I1838" s="20">
        <f t="shared" si="115"/>
        <v>638001.5</v>
      </c>
    </row>
    <row r="1839" spans="6:9" x14ac:dyDescent="0.25">
      <c r="F1839" s="20">
        <f t="shared" si="116"/>
        <v>1199628.5</v>
      </c>
      <c r="G1839" s="21">
        <f t="shared" si="114"/>
        <v>0.34731855277475515</v>
      </c>
      <c r="H1839" s="20">
        <f t="shared" si="117"/>
        <v>1838000</v>
      </c>
      <c r="I1839" s="20">
        <f t="shared" si="115"/>
        <v>638371.5</v>
      </c>
    </row>
    <row r="1840" spans="6:9" x14ac:dyDescent="0.25">
      <c r="F1840" s="20">
        <f t="shared" si="116"/>
        <v>1200258.5</v>
      </c>
      <c r="G1840" s="21">
        <f t="shared" si="114"/>
        <v>0.34733088635127785</v>
      </c>
      <c r="H1840" s="20">
        <f t="shared" si="117"/>
        <v>1839000</v>
      </c>
      <c r="I1840" s="20">
        <f t="shared" si="115"/>
        <v>638741.5</v>
      </c>
    </row>
    <row r="1841" spans="6:9" x14ac:dyDescent="0.25">
      <c r="F1841" s="20">
        <f t="shared" si="116"/>
        <v>1200888.5</v>
      </c>
      <c r="G1841" s="21">
        <f t="shared" si="114"/>
        <v>0.34734320652173911</v>
      </c>
      <c r="H1841" s="20">
        <f t="shared" si="117"/>
        <v>1840000</v>
      </c>
      <c r="I1841" s="20">
        <f t="shared" si="115"/>
        <v>639111.5</v>
      </c>
    </row>
    <row r="1842" spans="6:9" x14ac:dyDescent="0.25">
      <c r="F1842" s="20">
        <f t="shared" si="116"/>
        <v>1201518.5</v>
      </c>
      <c r="G1842" s="21">
        <f t="shared" si="114"/>
        <v>0.34735551330798481</v>
      </c>
      <c r="H1842" s="20">
        <f t="shared" si="117"/>
        <v>1841000</v>
      </c>
      <c r="I1842" s="20">
        <f t="shared" si="115"/>
        <v>639481.5</v>
      </c>
    </row>
    <row r="1843" spans="6:9" x14ac:dyDescent="0.25">
      <c r="F1843" s="20">
        <f t="shared" si="116"/>
        <v>1202148.5</v>
      </c>
      <c r="G1843" s="21">
        <f t="shared" si="114"/>
        <v>0.34736780673181322</v>
      </c>
      <c r="H1843" s="20">
        <f t="shared" si="117"/>
        <v>1842000</v>
      </c>
      <c r="I1843" s="20">
        <f t="shared" si="115"/>
        <v>639851.5</v>
      </c>
    </row>
    <row r="1844" spans="6:9" x14ac:dyDescent="0.25">
      <c r="F1844" s="20">
        <f t="shared" si="116"/>
        <v>1202778.5</v>
      </c>
      <c r="G1844" s="21">
        <f t="shared" si="114"/>
        <v>0.34738008681497556</v>
      </c>
      <c r="H1844" s="20">
        <f t="shared" si="117"/>
        <v>1843000</v>
      </c>
      <c r="I1844" s="20">
        <f t="shared" si="115"/>
        <v>640221.5</v>
      </c>
    </row>
    <row r="1845" spans="6:9" x14ac:dyDescent="0.25">
      <c r="F1845" s="20">
        <f t="shared" si="116"/>
        <v>1203408.5</v>
      </c>
      <c r="G1845" s="21">
        <f t="shared" si="114"/>
        <v>0.34739235357917569</v>
      </c>
      <c r="H1845" s="20">
        <f t="shared" si="117"/>
        <v>1844000</v>
      </c>
      <c r="I1845" s="20">
        <f t="shared" si="115"/>
        <v>640591.5</v>
      </c>
    </row>
    <row r="1846" spans="6:9" x14ac:dyDescent="0.25">
      <c r="F1846" s="20">
        <f t="shared" si="116"/>
        <v>1204038.5</v>
      </c>
      <c r="G1846" s="21">
        <f t="shared" si="114"/>
        <v>0.34740460704607046</v>
      </c>
      <c r="H1846" s="20">
        <f t="shared" si="117"/>
        <v>1845000</v>
      </c>
      <c r="I1846" s="20">
        <f t="shared" si="115"/>
        <v>640961.5</v>
      </c>
    </row>
    <row r="1847" spans="6:9" x14ac:dyDescent="0.25">
      <c r="F1847" s="20">
        <f t="shared" si="116"/>
        <v>1204668.5</v>
      </c>
      <c r="G1847" s="21">
        <f t="shared" si="114"/>
        <v>0.34741684723726979</v>
      </c>
      <c r="H1847" s="20">
        <f t="shared" si="117"/>
        <v>1846000</v>
      </c>
      <c r="I1847" s="20">
        <f t="shared" si="115"/>
        <v>641331.5</v>
      </c>
    </row>
    <row r="1848" spans="6:9" x14ac:dyDescent="0.25">
      <c r="F1848" s="20">
        <f t="shared" si="116"/>
        <v>1205298.5</v>
      </c>
      <c r="G1848" s="21">
        <f t="shared" si="114"/>
        <v>0.34742907417433677</v>
      </c>
      <c r="H1848" s="20">
        <f t="shared" si="117"/>
        <v>1847000</v>
      </c>
      <c r="I1848" s="20">
        <f t="shared" si="115"/>
        <v>641701.5</v>
      </c>
    </row>
    <row r="1849" spans="6:9" x14ac:dyDescent="0.25">
      <c r="F1849" s="20">
        <f t="shared" si="116"/>
        <v>1205928.5</v>
      </c>
      <c r="G1849" s="21">
        <f t="shared" si="114"/>
        <v>0.34744128787878786</v>
      </c>
      <c r="H1849" s="20">
        <f t="shared" si="117"/>
        <v>1848000</v>
      </c>
      <c r="I1849" s="20">
        <f t="shared" si="115"/>
        <v>642071.5</v>
      </c>
    </row>
    <row r="1850" spans="6:9" x14ac:dyDescent="0.25">
      <c r="F1850" s="20">
        <f t="shared" si="116"/>
        <v>1206558.5</v>
      </c>
      <c r="G1850" s="21">
        <f t="shared" si="114"/>
        <v>0.347453488372093</v>
      </c>
      <c r="H1850" s="20">
        <f t="shared" si="117"/>
        <v>1849000</v>
      </c>
      <c r="I1850" s="20">
        <f t="shared" si="115"/>
        <v>642441.5</v>
      </c>
    </row>
    <row r="1851" spans="6:9" x14ac:dyDescent="0.25">
      <c r="F1851" s="20">
        <f t="shared" si="116"/>
        <v>1207188.5</v>
      </c>
      <c r="G1851" s="21">
        <f t="shared" si="114"/>
        <v>0.34746567567567566</v>
      </c>
      <c r="H1851" s="20">
        <f t="shared" si="117"/>
        <v>1850000</v>
      </c>
      <c r="I1851" s="20">
        <f t="shared" si="115"/>
        <v>642811.5</v>
      </c>
    </row>
    <row r="1852" spans="6:9" x14ac:dyDescent="0.25">
      <c r="F1852" s="20">
        <f t="shared" si="116"/>
        <v>1207818.5</v>
      </c>
      <c r="G1852" s="21">
        <f t="shared" si="114"/>
        <v>0.34747784981091301</v>
      </c>
      <c r="H1852" s="20">
        <f t="shared" si="117"/>
        <v>1851000</v>
      </c>
      <c r="I1852" s="20">
        <f t="shared" si="115"/>
        <v>643181.5</v>
      </c>
    </row>
    <row r="1853" spans="6:9" x14ac:dyDescent="0.25">
      <c r="F1853" s="20">
        <f t="shared" si="116"/>
        <v>1208448.5</v>
      </c>
      <c r="G1853" s="21">
        <f t="shared" si="114"/>
        <v>0.34749001079913605</v>
      </c>
      <c r="H1853" s="20">
        <f t="shared" si="117"/>
        <v>1852000</v>
      </c>
      <c r="I1853" s="20">
        <f t="shared" si="115"/>
        <v>643551.5</v>
      </c>
    </row>
    <row r="1854" spans="6:9" x14ac:dyDescent="0.25">
      <c r="F1854" s="20">
        <f t="shared" si="116"/>
        <v>1209078.5</v>
      </c>
      <c r="G1854" s="21">
        <f t="shared" si="114"/>
        <v>0.34750215866162981</v>
      </c>
      <c r="H1854" s="20">
        <f t="shared" si="117"/>
        <v>1853000</v>
      </c>
      <c r="I1854" s="20">
        <f t="shared" si="115"/>
        <v>643921.5</v>
      </c>
    </row>
    <row r="1855" spans="6:9" x14ac:dyDescent="0.25">
      <c r="F1855" s="20">
        <f t="shared" si="116"/>
        <v>1209708.5</v>
      </c>
      <c r="G1855" s="21">
        <f t="shared" si="114"/>
        <v>0.34751429341963325</v>
      </c>
      <c r="H1855" s="20">
        <f t="shared" si="117"/>
        <v>1854000</v>
      </c>
      <c r="I1855" s="20">
        <f t="shared" si="115"/>
        <v>644291.5</v>
      </c>
    </row>
    <row r="1856" spans="6:9" x14ac:dyDescent="0.25">
      <c r="F1856" s="20">
        <f t="shared" si="116"/>
        <v>1210338.5</v>
      </c>
      <c r="G1856" s="21">
        <f t="shared" si="114"/>
        <v>0.34752641509433962</v>
      </c>
      <c r="H1856" s="20">
        <f t="shared" si="117"/>
        <v>1855000</v>
      </c>
      <c r="I1856" s="20">
        <f t="shared" si="115"/>
        <v>644661.5</v>
      </c>
    </row>
    <row r="1857" spans="6:9" x14ac:dyDescent="0.25">
      <c r="F1857" s="20">
        <f t="shared" si="116"/>
        <v>1210968.5</v>
      </c>
      <c r="G1857" s="21">
        <f t="shared" si="114"/>
        <v>0.34753852370689653</v>
      </c>
      <c r="H1857" s="20">
        <f t="shared" si="117"/>
        <v>1856000</v>
      </c>
      <c r="I1857" s="20">
        <f t="shared" si="115"/>
        <v>645031.5</v>
      </c>
    </row>
    <row r="1858" spans="6:9" x14ac:dyDescent="0.25">
      <c r="F1858" s="20">
        <f t="shared" si="116"/>
        <v>1211598.5</v>
      </c>
      <c r="G1858" s="21">
        <f t="shared" si="114"/>
        <v>0.34755061927840603</v>
      </c>
      <c r="H1858" s="20">
        <f t="shared" si="117"/>
        <v>1857000</v>
      </c>
      <c r="I1858" s="20">
        <f t="shared" si="115"/>
        <v>645401.5</v>
      </c>
    </row>
    <row r="1859" spans="6:9" x14ac:dyDescent="0.25">
      <c r="F1859" s="20">
        <f t="shared" si="116"/>
        <v>1212228.5</v>
      </c>
      <c r="G1859" s="21">
        <f t="shared" ref="G1859:G1922" si="118">I1859/H1859</f>
        <v>0.34756270182992466</v>
      </c>
      <c r="H1859" s="20">
        <f t="shared" si="117"/>
        <v>1858000</v>
      </c>
      <c r="I1859" s="20">
        <f t="shared" ref="I1859:I1922" si="119">IF(H1859&lt;=C$11,0,(((H1859-C$11)-INDEX(C$3:C$9,MATCH((H1859-C$11),C$3:C$9,1),1))*INDEX(B$3:B$9,MATCH((H1859-C$11),C$3:C$9,1),1))+INDEX(D$3:D$9,MATCH((H1859-C$11),C$3:C$9,1),1))</f>
        <v>645771.5</v>
      </c>
    </row>
    <row r="1860" spans="6:9" x14ac:dyDescent="0.25">
      <c r="F1860" s="20">
        <f t="shared" ref="F1860:F1923" si="120">H1860-I1860</f>
        <v>1212858.5</v>
      </c>
      <c r="G1860" s="21">
        <f t="shared" si="118"/>
        <v>0.34757477138246368</v>
      </c>
      <c r="H1860" s="20">
        <f t="shared" ref="H1860:H1923" si="121">H1859+1000</f>
        <v>1859000</v>
      </c>
      <c r="I1860" s="20">
        <f t="shared" si="119"/>
        <v>646141.5</v>
      </c>
    </row>
    <row r="1861" spans="6:9" x14ac:dyDescent="0.25">
      <c r="F1861" s="20">
        <f t="shared" si="120"/>
        <v>1213488.5</v>
      </c>
      <c r="G1861" s="21">
        <f t="shared" si="118"/>
        <v>0.34758682795698925</v>
      </c>
      <c r="H1861" s="20">
        <f t="shared" si="121"/>
        <v>1860000</v>
      </c>
      <c r="I1861" s="20">
        <f t="shared" si="119"/>
        <v>646511.5</v>
      </c>
    </row>
    <row r="1862" spans="6:9" x14ac:dyDescent="0.25">
      <c r="F1862" s="20">
        <f t="shared" si="120"/>
        <v>1214118.5</v>
      </c>
      <c r="G1862" s="21">
        <f t="shared" si="118"/>
        <v>0.34759887157442237</v>
      </c>
      <c r="H1862" s="20">
        <f t="shared" si="121"/>
        <v>1861000</v>
      </c>
      <c r="I1862" s="20">
        <f t="shared" si="119"/>
        <v>646881.5</v>
      </c>
    </row>
    <row r="1863" spans="6:9" x14ac:dyDescent="0.25">
      <c r="F1863" s="20">
        <f t="shared" si="120"/>
        <v>1214748.5</v>
      </c>
      <c r="G1863" s="21">
        <f t="shared" si="118"/>
        <v>0.34761090225563912</v>
      </c>
      <c r="H1863" s="20">
        <f t="shared" si="121"/>
        <v>1862000</v>
      </c>
      <c r="I1863" s="20">
        <f t="shared" si="119"/>
        <v>647251.5</v>
      </c>
    </row>
    <row r="1864" spans="6:9" x14ac:dyDescent="0.25">
      <c r="F1864" s="20">
        <f t="shared" si="120"/>
        <v>1215378.5</v>
      </c>
      <c r="G1864" s="21">
        <f t="shared" si="118"/>
        <v>0.34762292002147077</v>
      </c>
      <c r="H1864" s="20">
        <f t="shared" si="121"/>
        <v>1863000</v>
      </c>
      <c r="I1864" s="20">
        <f t="shared" si="119"/>
        <v>647621.5</v>
      </c>
    </row>
    <row r="1865" spans="6:9" x14ac:dyDescent="0.25">
      <c r="F1865" s="20">
        <f t="shared" si="120"/>
        <v>1216008.5</v>
      </c>
      <c r="G1865" s="21">
        <f t="shared" si="118"/>
        <v>0.34763492489270387</v>
      </c>
      <c r="H1865" s="20">
        <f t="shared" si="121"/>
        <v>1864000</v>
      </c>
      <c r="I1865" s="20">
        <f t="shared" si="119"/>
        <v>647991.5</v>
      </c>
    </row>
    <row r="1866" spans="6:9" x14ac:dyDescent="0.25">
      <c r="F1866" s="20">
        <f t="shared" si="120"/>
        <v>1216638.5</v>
      </c>
      <c r="G1866" s="21">
        <f t="shared" si="118"/>
        <v>0.34764691689008043</v>
      </c>
      <c r="H1866" s="20">
        <f t="shared" si="121"/>
        <v>1865000</v>
      </c>
      <c r="I1866" s="20">
        <f t="shared" si="119"/>
        <v>648361.5</v>
      </c>
    </row>
    <row r="1867" spans="6:9" x14ac:dyDescent="0.25">
      <c r="F1867" s="20">
        <f t="shared" si="120"/>
        <v>1217268.5</v>
      </c>
      <c r="G1867" s="21">
        <f t="shared" si="118"/>
        <v>0.34765889603429795</v>
      </c>
      <c r="H1867" s="20">
        <f t="shared" si="121"/>
        <v>1866000</v>
      </c>
      <c r="I1867" s="20">
        <f t="shared" si="119"/>
        <v>648731.5</v>
      </c>
    </row>
    <row r="1868" spans="6:9" x14ac:dyDescent="0.25">
      <c r="F1868" s="20">
        <f t="shared" si="120"/>
        <v>1217898.5</v>
      </c>
      <c r="G1868" s="21">
        <f t="shared" si="118"/>
        <v>0.34767086234600963</v>
      </c>
      <c r="H1868" s="20">
        <f t="shared" si="121"/>
        <v>1867000</v>
      </c>
      <c r="I1868" s="20">
        <f t="shared" si="119"/>
        <v>649101.5</v>
      </c>
    </row>
    <row r="1869" spans="6:9" x14ac:dyDescent="0.25">
      <c r="F1869" s="20">
        <f t="shared" si="120"/>
        <v>1218528.5</v>
      </c>
      <c r="G1869" s="21">
        <f t="shared" si="118"/>
        <v>0.34768281584582439</v>
      </c>
      <c r="H1869" s="20">
        <f t="shared" si="121"/>
        <v>1868000</v>
      </c>
      <c r="I1869" s="20">
        <f t="shared" si="119"/>
        <v>649471.5</v>
      </c>
    </row>
    <row r="1870" spans="6:9" x14ac:dyDescent="0.25">
      <c r="F1870" s="20">
        <f t="shared" si="120"/>
        <v>1219158.5</v>
      </c>
      <c r="G1870" s="21">
        <f t="shared" si="118"/>
        <v>0.34769475655430709</v>
      </c>
      <c r="H1870" s="20">
        <f t="shared" si="121"/>
        <v>1869000</v>
      </c>
      <c r="I1870" s="20">
        <f t="shared" si="119"/>
        <v>649841.5</v>
      </c>
    </row>
    <row r="1871" spans="6:9" x14ac:dyDescent="0.25">
      <c r="F1871" s="20">
        <f t="shared" si="120"/>
        <v>1219788.5</v>
      </c>
      <c r="G1871" s="21">
        <f t="shared" si="118"/>
        <v>0.34770668449197861</v>
      </c>
      <c r="H1871" s="20">
        <f t="shared" si="121"/>
        <v>1870000</v>
      </c>
      <c r="I1871" s="20">
        <f t="shared" si="119"/>
        <v>650211.5</v>
      </c>
    </row>
    <row r="1872" spans="6:9" x14ac:dyDescent="0.25">
      <c r="F1872" s="20">
        <f t="shared" si="120"/>
        <v>1220418.5</v>
      </c>
      <c r="G1872" s="21">
        <f t="shared" si="118"/>
        <v>0.3477185996793159</v>
      </c>
      <c r="H1872" s="20">
        <f t="shared" si="121"/>
        <v>1871000</v>
      </c>
      <c r="I1872" s="20">
        <f t="shared" si="119"/>
        <v>650581.5</v>
      </c>
    </row>
    <row r="1873" spans="6:9" x14ac:dyDescent="0.25">
      <c r="F1873" s="20">
        <f t="shared" si="120"/>
        <v>1221048.5</v>
      </c>
      <c r="G1873" s="21">
        <f t="shared" si="118"/>
        <v>0.34773050213675216</v>
      </c>
      <c r="H1873" s="20">
        <f t="shared" si="121"/>
        <v>1872000</v>
      </c>
      <c r="I1873" s="20">
        <f t="shared" si="119"/>
        <v>650951.5</v>
      </c>
    </row>
    <row r="1874" spans="6:9" x14ac:dyDescent="0.25">
      <c r="F1874" s="20">
        <f t="shared" si="120"/>
        <v>1221678.5</v>
      </c>
      <c r="G1874" s="21">
        <f t="shared" si="118"/>
        <v>0.34774239188467698</v>
      </c>
      <c r="H1874" s="20">
        <f t="shared" si="121"/>
        <v>1873000</v>
      </c>
      <c r="I1874" s="20">
        <f t="shared" si="119"/>
        <v>651321.5</v>
      </c>
    </row>
    <row r="1875" spans="6:9" x14ac:dyDescent="0.25">
      <c r="F1875" s="20">
        <f t="shared" si="120"/>
        <v>1222308.5</v>
      </c>
      <c r="G1875" s="21">
        <f t="shared" si="118"/>
        <v>0.34775426894343647</v>
      </c>
      <c r="H1875" s="20">
        <f t="shared" si="121"/>
        <v>1874000</v>
      </c>
      <c r="I1875" s="20">
        <f t="shared" si="119"/>
        <v>651691.5</v>
      </c>
    </row>
    <row r="1876" spans="6:9" x14ac:dyDescent="0.25">
      <c r="F1876" s="20">
        <f t="shared" si="120"/>
        <v>1222938.5</v>
      </c>
      <c r="G1876" s="21">
        <f t="shared" si="118"/>
        <v>0.34776613333333334</v>
      </c>
      <c r="H1876" s="20">
        <f t="shared" si="121"/>
        <v>1875000</v>
      </c>
      <c r="I1876" s="20">
        <f t="shared" si="119"/>
        <v>652061.5</v>
      </c>
    </row>
    <row r="1877" spans="6:9" x14ac:dyDescent="0.25">
      <c r="F1877" s="20">
        <f t="shared" si="120"/>
        <v>1223568.5</v>
      </c>
      <c r="G1877" s="21">
        <f t="shared" si="118"/>
        <v>0.34777798507462687</v>
      </c>
      <c r="H1877" s="20">
        <f t="shared" si="121"/>
        <v>1876000</v>
      </c>
      <c r="I1877" s="20">
        <f t="shared" si="119"/>
        <v>652431.5</v>
      </c>
    </row>
    <row r="1878" spans="6:9" x14ac:dyDescent="0.25">
      <c r="F1878" s="20">
        <f t="shared" si="120"/>
        <v>1224198.5</v>
      </c>
      <c r="G1878" s="21">
        <f t="shared" si="118"/>
        <v>0.34778982418753329</v>
      </c>
      <c r="H1878" s="20">
        <f t="shared" si="121"/>
        <v>1877000</v>
      </c>
      <c r="I1878" s="20">
        <f t="shared" si="119"/>
        <v>652801.5</v>
      </c>
    </row>
    <row r="1879" spans="6:9" x14ac:dyDescent="0.25">
      <c r="F1879" s="20">
        <f t="shared" si="120"/>
        <v>1224828.5</v>
      </c>
      <c r="G1879" s="21">
        <f t="shared" si="118"/>
        <v>0.34780165069222579</v>
      </c>
      <c r="H1879" s="20">
        <f t="shared" si="121"/>
        <v>1878000</v>
      </c>
      <c r="I1879" s="20">
        <f t="shared" si="119"/>
        <v>653171.5</v>
      </c>
    </row>
    <row r="1880" spans="6:9" x14ac:dyDescent="0.25">
      <c r="F1880" s="20">
        <f t="shared" si="120"/>
        <v>1225458.5</v>
      </c>
      <c r="G1880" s="21">
        <f t="shared" si="118"/>
        <v>0.3478134646088345</v>
      </c>
      <c r="H1880" s="20">
        <f t="shared" si="121"/>
        <v>1879000</v>
      </c>
      <c r="I1880" s="20">
        <f t="shared" si="119"/>
        <v>653541.5</v>
      </c>
    </row>
    <row r="1881" spans="6:9" x14ac:dyDescent="0.25">
      <c r="F1881" s="20">
        <f t="shared" si="120"/>
        <v>1226088.5</v>
      </c>
      <c r="G1881" s="21">
        <f t="shared" si="118"/>
        <v>0.34782526595744678</v>
      </c>
      <c r="H1881" s="20">
        <f t="shared" si="121"/>
        <v>1880000</v>
      </c>
      <c r="I1881" s="20">
        <f t="shared" si="119"/>
        <v>653911.5</v>
      </c>
    </row>
    <row r="1882" spans="6:9" x14ac:dyDescent="0.25">
      <c r="F1882" s="20">
        <f t="shared" si="120"/>
        <v>1226718.5</v>
      </c>
      <c r="G1882" s="21">
        <f t="shared" si="118"/>
        <v>0.34783705475810739</v>
      </c>
      <c r="H1882" s="20">
        <f t="shared" si="121"/>
        <v>1881000</v>
      </c>
      <c r="I1882" s="20">
        <f t="shared" si="119"/>
        <v>654281.5</v>
      </c>
    </row>
    <row r="1883" spans="6:9" x14ac:dyDescent="0.25">
      <c r="F1883" s="20">
        <f t="shared" si="120"/>
        <v>1227348.5</v>
      </c>
      <c r="G1883" s="21">
        <f t="shared" si="118"/>
        <v>0.34784883103081826</v>
      </c>
      <c r="H1883" s="20">
        <f t="shared" si="121"/>
        <v>1882000</v>
      </c>
      <c r="I1883" s="20">
        <f t="shared" si="119"/>
        <v>654651.5</v>
      </c>
    </row>
    <row r="1884" spans="6:9" x14ac:dyDescent="0.25">
      <c r="F1884" s="20">
        <f t="shared" si="120"/>
        <v>1227978.5</v>
      </c>
      <c r="G1884" s="21">
        <f t="shared" si="118"/>
        <v>0.34786059479553905</v>
      </c>
      <c r="H1884" s="20">
        <f t="shared" si="121"/>
        <v>1883000</v>
      </c>
      <c r="I1884" s="20">
        <f t="shared" si="119"/>
        <v>655021.5</v>
      </c>
    </row>
    <row r="1885" spans="6:9" x14ac:dyDescent="0.25">
      <c r="F1885" s="20">
        <f t="shared" si="120"/>
        <v>1228608.5</v>
      </c>
      <c r="G1885" s="21">
        <f t="shared" si="118"/>
        <v>0.34787234607218681</v>
      </c>
      <c r="H1885" s="20">
        <f t="shared" si="121"/>
        <v>1884000</v>
      </c>
      <c r="I1885" s="20">
        <f t="shared" si="119"/>
        <v>655391.5</v>
      </c>
    </row>
    <row r="1886" spans="6:9" x14ac:dyDescent="0.25">
      <c r="F1886" s="20">
        <f t="shared" si="120"/>
        <v>1229238.5</v>
      </c>
      <c r="G1886" s="21">
        <f t="shared" si="118"/>
        <v>0.3478840848806366</v>
      </c>
      <c r="H1886" s="20">
        <f t="shared" si="121"/>
        <v>1885000</v>
      </c>
      <c r="I1886" s="20">
        <f t="shared" si="119"/>
        <v>655761.5</v>
      </c>
    </row>
    <row r="1887" spans="6:9" x14ac:dyDescent="0.25">
      <c r="F1887" s="20">
        <f t="shared" si="120"/>
        <v>1229868.5</v>
      </c>
      <c r="G1887" s="21">
        <f t="shared" si="118"/>
        <v>0.34789581124072111</v>
      </c>
      <c r="H1887" s="20">
        <f t="shared" si="121"/>
        <v>1886000</v>
      </c>
      <c r="I1887" s="20">
        <f t="shared" si="119"/>
        <v>656131.5</v>
      </c>
    </row>
    <row r="1888" spans="6:9" x14ac:dyDescent="0.25">
      <c r="F1888" s="20">
        <f t="shared" si="120"/>
        <v>1230498.5</v>
      </c>
      <c r="G1888" s="21">
        <f t="shared" si="118"/>
        <v>0.34790752517223106</v>
      </c>
      <c r="H1888" s="20">
        <f t="shared" si="121"/>
        <v>1887000</v>
      </c>
      <c r="I1888" s="20">
        <f t="shared" si="119"/>
        <v>656501.5</v>
      </c>
    </row>
    <row r="1889" spans="6:9" x14ac:dyDescent="0.25">
      <c r="F1889" s="20">
        <f t="shared" si="120"/>
        <v>1231128.5</v>
      </c>
      <c r="G1889" s="21">
        <f t="shared" si="118"/>
        <v>0.34791922669491526</v>
      </c>
      <c r="H1889" s="20">
        <f t="shared" si="121"/>
        <v>1888000</v>
      </c>
      <c r="I1889" s="20">
        <f t="shared" si="119"/>
        <v>656871.5</v>
      </c>
    </row>
    <row r="1890" spans="6:9" x14ac:dyDescent="0.25">
      <c r="F1890" s="20">
        <f t="shared" si="120"/>
        <v>1231758.5</v>
      </c>
      <c r="G1890" s="21">
        <f t="shared" si="118"/>
        <v>0.34793091582848068</v>
      </c>
      <c r="H1890" s="20">
        <f t="shared" si="121"/>
        <v>1889000</v>
      </c>
      <c r="I1890" s="20">
        <f t="shared" si="119"/>
        <v>657241.5</v>
      </c>
    </row>
    <row r="1891" spans="6:9" x14ac:dyDescent="0.25">
      <c r="F1891" s="20">
        <f t="shared" si="120"/>
        <v>1232388.5</v>
      </c>
      <c r="G1891" s="21">
        <f t="shared" si="118"/>
        <v>0.34794259259259258</v>
      </c>
      <c r="H1891" s="20">
        <f t="shared" si="121"/>
        <v>1890000</v>
      </c>
      <c r="I1891" s="20">
        <f t="shared" si="119"/>
        <v>657611.5</v>
      </c>
    </row>
    <row r="1892" spans="6:9" x14ac:dyDescent="0.25">
      <c r="F1892" s="20">
        <f t="shared" si="120"/>
        <v>1233018.5</v>
      </c>
      <c r="G1892" s="21">
        <f t="shared" si="118"/>
        <v>0.34795425700687466</v>
      </c>
      <c r="H1892" s="20">
        <f t="shared" si="121"/>
        <v>1891000</v>
      </c>
      <c r="I1892" s="20">
        <f t="shared" si="119"/>
        <v>657981.5</v>
      </c>
    </row>
    <row r="1893" spans="6:9" x14ac:dyDescent="0.25">
      <c r="F1893" s="20">
        <f t="shared" si="120"/>
        <v>1233648.5</v>
      </c>
      <c r="G1893" s="21">
        <f t="shared" si="118"/>
        <v>0.34796590909090908</v>
      </c>
      <c r="H1893" s="20">
        <f t="shared" si="121"/>
        <v>1892000</v>
      </c>
      <c r="I1893" s="20">
        <f t="shared" si="119"/>
        <v>658351.5</v>
      </c>
    </row>
    <row r="1894" spans="6:9" x14ac:dyDescent="0.25">
      <c r="F1894" s="20">
        <f t="shared" si="120"/>
        <v>1234278.5</v>
      </c>
      <c r="G1894" s="21">
        <f t="shared" si="118"/>
        <v>0.34797754886423665</v>
      </c>
      <c r="H1894" s="20">
        <f t="shared" si="121"/>
        <v>1893000</v>
      </c>
      <c r="I1894" s="20">
        <f t="shared" si="119"/>
        <v>658721.5</v>
      </c>
    </row>
    <row r="1895" spans="6:9" x14ac:dyDescent="0.25">
      <c r="F1895" s="20">
        <f t="shared" si="120"/>
        <v>1234908.5</v>
      </c>
      <c r="G1895" s="21">
        <f t="shared" si="118"/>
        <v>0.3479891763463569</v>
      </c>
      <c r="H1895" s="20">
        <f t="shared" si="121"/>
        <v>1894000</v>
      </c>
      <c r="I1895" s="20">
        <f t="shared" si="119"/>
        <v>659091.5</v>
      </c>
    </row>
    <row r="1896" spans="6:9" x14ac:dyDescent="0.25">
      <c r="F1896" s="20">
        <f t="shared" si="120"/>
        <v>1235538.5</v>
      </c>
      <c r="G1896" s="21">
        <f t="shared" si="118"/>
        <v>0.34800079155672825</v>
      </c>
      <c r="H1896" s="20">
        <f t="shared" si="121"/>
        <v>1895000</v>
      </c>
      <c r="I1896" s="20">
        <f t="shared" si="119"/>
        <v>659461.5</v>
      </c>
    </row>
    <row r="1897" spans="6:9" x14ac:dyDescent="0.25">
      <c r="F1897" s="20">
        <f t="shared" si="120"/>
        <v>1236168.5</v>
      </c>
      <c r="G1897" s="21">
        <f t="shared" si="118"/>
        <v>0.34801239451476795</v>
      </c>
      <c r="H1897" s="20">
        <f t="shared" si="121"/>
        <v>1896000</v>
      </c>
      <c r="I1897" s="20">
        <f t="shared" si="119"/>
        <v>659831.5</v>
      </c>
    </row>
    <row r="1898" spans="6:9" x14ac:dyDescent="0.25">
      <c r="F1898" s="20">
        <f t="shared" si="120"/>
        <v>1236798.5</v>
      </c>
      <c r="G1898" s="21">
        <f t="shared" si="118"/>
        <v>0.3480239852398524</v>
      </c>
      <c r="H1898" s="20">
        <f t="shared" si="121"/>
        <v>1897000</v>
      </c>
      <c r="I1898" s="20">
        <f t="shared" si="119"/>
        <v>660201.5</v>
      </c>
    </row>
    <row r="1899" spans="6:9" x14ac:dyDescent="0.25">
      <c r="F1899" s="20">
        <f t="shared" si="120"/>
        <v>1237428.5</v>
      </c>
      <c r="G1899" s="21">
        <f t="shared" si="118"/>
        <v>0.34803556375131717</v>
      </c>
      <c r="H1899" s="20">
        <f t="shared" si="121"/>
        <v>1898000</v>
      </c>
      <c r="I1899" s="20">
        <f t="shared" si="119"/>
        <v>660571.5</v>
      </c>
    </row>
    <row r="1900" spans="6:9" x14ac:dyDescent="0.25">
      <c r="F1900" s="20">
        <f t="shared" si="120"/>
        <v>1238058.5</v>
      </c>
      <c r="G1900" s="21">
        <f t="shared" si="118"/>
        <v>0.34804713006845706</v>
      </c>
      <c r="H1900" s="20">
        <f t="shared" si="121"/>
        <v>1899000</v>
      </c>
      <c r="I1900" s="20">
        <f t="shared" si="119"/>
        <v>660941.5</v>
      </c>
    </row>
    <row r="1901" spans="6:9" x14ac:dyDescent="0.25">
      <c r="F1901" s="20">
        <f t="shared" si="120"/>
        <v>1238688.5</v>
      </c>
      <c r="G1901" s="21">
        <f t="shared" si="118"/>
        <v>0.34805868421052633</v>
      </c>
      <c r="H1901" s="20">
        <f t="shared" si="121"/>
        <v>1900000</v>
      </c>
      <c r="I1901" s="20">
        <f t="shared" si="119"/>
        <v>661311.5</v>
      </c>
    </row>
    <row r="1902" spans="6:9" x14ac:dyDescent="0.25">
      <c r="F1902" s="20">
        <f t="shared" si="120"/>
        <v>1239318.5</v>
      </c>
      <c r="G1902" s="21">
        <f t="shared" si="118"/>
        <v>0.34807022619673855</v>
      </c>
      <c r="H1902" s="20">
        <f t="shared" si="121"/>
        <v>1901000</v>
      </c>
      <c r="I1902" s="20">
        <f t="shared" si="119"/>
        <v>661681.5</v>
      </c>
    </row>
    <row r="1903" spans="6:9" x14ac:dyDescent="0.25">
      <c r="F1903" s="20">
        <f t="shared" si="120"/>
        <v>1239948.5</v>
      </c>
      <c r="G1903" s="21">
        <f t="shared" si="118"/>
        <v>0.34808175604626707</v>
      </c>
      <c r="H1903" s="20">
        <f t="shared" si="121"/>
        <v>1902000</v>
      </c>
      <c r="I1903" s="20">
        <f t="shared" si="119"/>
        <v>662051.5</v>
      </c>
    </row>
    <row r="1904" spans="6:9" x14ac:dyDescent="0.25">
      <c r="F1904" s="20">
        <f t="shared" si="120"/>
        <v>1240578.5</v>
      </c>
      <c r="G1904" s="21">
        <f t="shared" si="118"/>
        <v>0.34809327377824489</v>
      </c>
      <c r="H1904" s="20">
        <f t="shared" si="121"/>
        <v>1903000</v>
      </c>
      <c r="I1904" s="20">
        <f t="shared" si="119"/>
        <v>662421.5</v>
      </c>
    </row>
    <row r="1905" spans="6:9" x14ac:dyDescent="0.25">
      <c r="F1905" s="20">
        <f t="shared" si="120"/>
        <v>1241208.5</v>
      </c>
      <c r="G1905" s="21">
        <f t="shared" si="118"/>
        <v>0.34810477941176471</v>
      </c>
      <c r="H1905" s="20">
        <f t="shared" si="121"/>
        <v>1904000</v>
      </c>
      <c r="I1905" s="20">
        <f t="shared" si="119"/>
        <v>662791.5</v>
      </c>
    </row>
    <row r="1906" spans="6:9" x14ac:dyDescent="0.25">
      <c r="F1906" s="20">
        <f t="shared" si="120"/>
        <v>1241838.5</v>
      </c>
      <c r="G1906" s="21">
        <f t="shared" si="118"/>
        <v>0.34811627296587927</v>
      </c>
      <c r="H1906" s="20">
        <f t="shared" si="121"/>
        <v>1905000</v>
      </c>
      <c r="I1906" s="20">
        <f t="shared" si="119"/>
        <v>663161.5</v>
      </c>
    </row>
    <row r="1907" spans="6:9" x14ac:dyDescent="0.25">
      <c r="F1907" s="20">
        <f t="shared" si="120"/>
        <v>1242468.5</v>
      </c>
      <c r="G1907" s="21">
        <f t="shared" si="118"/>
        <v>0.34812775445960126</v>
      </c>
      <c r="H1907" s="20">
        <f t="shared" si="121"/>
        <v>1906000</v>
      </c>
      <c r="I1907" s="20">
        <f t="shared" si="119"/>
        <v>663531.5</v>
      </c>
    </row>
    <row r="1908" spans="6:9" x14ac:dyDescent="0.25">
      <c r="F1908" s="20">
        <f t="shared" si="120"/>
        <v>1243098.5</v>
      </c>
      <c r="G1908" s="21">
        <f t="shared" si="118"/>
        <v>0.34813922391190349</v>
      </c>
      <c r="H1908" s="20">
        <f t="shared" si="121"/>
        <v>1907000</v>
      </c>
      <c r="I1908" s="20">
        <f t="shared" si="119"/>
        <v>663901.5</v>
      </c>
    </row>
    <row r="1909" spans="6:9" x14ac:dyDescent="0.25">
      <c r="F1909" s="20">
        <f t="shared" si="120"/>
        <v>1243728.5</v>
      </c>
      <c r="G1909" s="21">
        <f t="shared" si="118"/>
        <v>0.34815068134171906</v>
      </c>
      <c r="H1909" s="20">
        <f t="shared" si="121"/>
        <v>1908000</v>
      </c>
      <c r="I1909" s="20">
        <f t="shared" si="119"/>
        <v>664271.5</v>
      </c>
    </row>
    <row r="1910" spans="6:9" x14ac:dyDescent="0.25">
      <c r="F1910" s="20">
        <f t="shared" si="120"/>
        <v>1244358.5</v>
      </c>
      <c r="G1910" s="21">
        <f t="shared" si="118"/>
        <v>0.34816212676794134</v>
      </c>
      <c r="H1910" s="20">
        <f t="shared" si="121"/>
        <v>1909000</v>
      </c>
      <c r="I1910" s="20">
        <f t="shared" si="119"/>
        <v>664641.5</v>
      </c>
    </row>
    <row r="1911" spans="6:9" x14ac:dyDescent="0.25">
      <c r="F1911" s="20">
        <f t="shared" si="120"/>
        <v>1244988.5</v>
      </c>
      <c r="G1911" s="21">
        <f t="shared" si="118"/>
        <v>0.34817356020942408</v>
      </c>
      <c r="H1911" s="20">
        <f t="shared" si="121"/>
        <v>1910000</v>
      </c>
      <c r="I1911" s="20">
        <f t="shared" si="119"/>
        <v>665011.5</v>
      </c>
    </row>
    <row r="1912" spans="6:9" x14ac:dyDescent="0.25">
      <c r="F1912" s="20">
        <f t="shared" si="120"/>
        <v>1245618.5</v>
      </c>
      <c r="G1912" s="21">
        <f t="shared" si="118"/>
        <v>0.34818498168498169</v>
      </c>
      <c r="H1912" s="20">
        <f t="shared" si="121"/>
        <v>1911000</v>
      </c>
      <c r="I1912" s="20">
        <f t="shared" si="119"/>
        <v>665381.5</v>
      </c>
    </row>
    <row r="1913" spans="6:9" x14ac:dyDescent="0.25">
      <c r="F1913" s="20">
        <f t="shared" si="120"/>
        <v>1246248.5</v>
      </c>
      <c r="G1913" s="21">
        <f t="shared" si="118"/>
        <v>0.34819639121338913</v>
      </c>
      <c r="H1913" s="20">
        <f t="shared" si="121"/>
        <v>1912000</v>
      </c>
      <c r="I1913" s="20">
        <f t="shared" si="119"/>
        <v>665751.5</v>
      </c>
    </row>
    <row r="1914" spans="6:9" x14ac:dyDescent="0.25">
      <c r="F1914" s="20">
        <f t="shared" si="120"/>
        <v>1246878.5</v>
      </c>
      <c r="G1914" s="21">
        <f t="shared" si="118"/>
        <v>0.3482077888133821</v>
      </c>
      <c r="H1914" s="20">
        <f t="shared" si="121"/>
        <v>1913000</v>
      </c>
      <c r="I1914" s="20">
        <f t="shared" si="119"/>
        <v>666121.5</v>
      </c>
    </row>
    <row r="1915" spans="6:9" x14ac:dyDescent="0.25">
      <c r="F1915" s="20">
        <f t="shared" si="120"/>
        <v>1247508.5</v>
      </c>
      <c r="G1915" s="21">
        <f t="shared" si="118"/>
        <v>0.34821917450365725</v>
      </c>
      <c r="H1915" s="20">
        <f t="shared" si="121"/>
        <v>1914000</v>
      </c>
      <c r="I1915" s="20">
        <f t="shared" si="119"/>
        <v>666491.5</v>
      </c>
    </row>
    <row r="1916" spans="6:9" x14ac:dyDescent="0.25">
      <c r="F1916" s="20">
        <f t="shared" si="120"/>
        <v>1248138.5</v>
      </c>
      <c r="G1916" s="21">
        <f t="shared" si="118"/>
        <v>0.34823054830287209</v>
      </c>
      <c r="H1916" s="20">
        <f t="shared" si="121"/>
        <v>1915000</v>
      </c>
      <c r="I1916" s="20">
        <f t="shared" si="119"/>
        <v>666861.5</v>
      </c>
    </row>
    <row r="1917" spans="6:9" x14ac:dyDescent="0.25">
      <c r="F1917" s="20">
        <f t="shared" si="120"/>
        <v>1248768.5</v>
      </c>
      <c r="G1917" s="21">
        <f t="shared" si="118"/>
        <v>0.34824191022964507</v>
      </c>
      <c r="H1917" s="20">
        <f t="shared" si="121"/>
        <v>1916000</v>
      </c>
      <c r="I1917" s="20">
        <f t="shared" si="119"/>
        <v>667231.5</v>
      </c>
    </row>
    <row r="1918" spans="6:9" x14ac:dyDescent="0.25">
      <c r="F1918" s="20">
        <f t="shared" si="120"/>
        <v>1249398.5</v>
      </c>
      <c r="G1918" s="21">
        <f t="shared" si="118"/>
        <v>0.3482532603025561</v>
      </c>
      <c r="H1918" s="20">
        <f t="shared" si="121"/>
        <v>1917000</v>
      </c>
      <c r="I1918" s="20">
        <f t="shared" si="119"/>
        <v>667601.5</v>
      </c>
    </row>
    <row r="1919" spans="6:9" x14ac:dyDescent="0.25">
      <c r="F1919" s="20">
        <f t="shared" si="120"/>
        <v>1250028.5</v>
      </c>
      <c r="G1919" s="21">
        <f t="shared" si="118"/>
        <v>0.34826459854014596</v>
      </c>
      <c r="H1919" s="20">
        <f t="shared" si="121"/>
        <v>1918000</v>
      </c>
      <c r="I1919" s="20">
        <f t="shared" si="119"/>
        <v>667971.5</v>
      </c>
    </row>
    <row r="1920" spans="6:9" x14ac:dyDescent="0.25">
      <c r="F1920" s="20">
        <f t="shared" si="120"/>
        <v>1250658.5</v>
      </c>
      <c r="G1920" s="21">
        <f t="shared" si="118"/>
        <v>0.34827592496091714</v>
      </c>
      <c r="H1920" s="20">
        <f t="shared" si="121"/>
        <v>1919000</v>
      </c>
      <c r="I1920" s="20">
        <f t="shared" si="119"/>
        <v>668341.5</v>
      </c>
    </row>
    <row r="1921" spans="6:9" x14ac:dyDescent="0.25">
      <c r="F1921" s="20">
        <f t="shared" si="120"/>
        <v>1251288.5</v>
      </c>
      <c r="G1921" s="21">
        <f t="shared" si="118"/>
        <v>0.34828723958333335</v>
      </c>
      <c r="H1921" s="20">
        <f t="shared" si="121"/>
        <v>1920000</v>
      </c>
      <c r="I1921" s="20">
        <f t="shared" si="119"/>
        <v>668711.5</v>
      </c>
    </row>
    <row r="1922" spans="6:9" x14ac:dyDescent="0.25">
      <c r="F1922" s="20">
        <f t="shared" si="120"/>
        <v>1251918.5</v>
      </c>
      <c r="G1922" s="21">
        <f t="shared" si="118"/>
        <v>0.34829854242581987</v>
      </c>
      <c r="H1922" s="20">
        <f t="shared" si="121"/>
        <v>1921000</v>
      </c>
      <c r="I1922" s="20">
        <f t="shared" si="119"/>
        <v>669081.5</v>
      </c>
    </row>
    <row r="1923" spans="6:9" x14ac:dyDescent="0.25">
      <c r="F1923" s="20">
        <f t="shared" si="120"/>
        <v>1252548.5</v>
      </c>
      <c r="G1923" s="21">
        <f t="shared" ref="G1923:G1986" si="122">I1923/H1923</f>
        <v>0.34830983350676381</v>
      </c>
      <c r="H1923" s="20">
        <f t="shared" si="121"/>
        <v>1922000</v>
      </c>
      <c r="I1923" s="20">
        <f t="shared" ref="I1923:I1986" si="123">IF(H1923&lt;=C$11,0,(((H1923-C$11)-INDEX(C$3:C$9,MATCH((H1923-C$11),C$3:C$9,1),1))*INDEX(B$3:B$9,MATCH((H1923-C$11),C$3:C$9,1),1))+INDEX(D$3:D$9,MATCH((H1923-C$11),C$3:C$9,1),1))</f>
        <v>669451.5</v>
      </c>
    </row>
    <row r="1924" spans="6:9" x14ac:dyDescent="0.25">
      <c r="F1924" s="20">
        <f t="shared" ref="F1924:F1987" si="124">H1924-I1924</f>
        <v>1253178.5</v>
      </c>
      <c r="G1924" s="21">
        <f t="shared" si="122"/>
        <v>0.34832111284451378</v>
      </c>
      <c r="H1924" s="20">
        <f t="shared" ref="H1924:H1987" si="125">H1923+1000</f>
        <v>1923000</v>
      </c>
      <c r="I1924" s="20">
        <f t="shared" si="123"/>
        <v>669821.5</v>
      </c>
    </row>
    <row r="1925" spans="6:9" x14ac:dyDescent="0.25">
      <c r="F1925" s="20">
        <f t="shared" si="124"/>
        <v>1253808.5</v>
      </c>
      <c r="G1925" s="21">
        <f t="shared" si="122"/>
        <v>0.34833238045738046</v>
      </c>
      <c r="H1925" s="20">
        <f t="shared" si="125"/>
        <v>1924000</v>
      </c>
      <c r="I1925" s="20">
        <f t="shared" si="123"/>
        <v>670191.5</v>
      </c>
    </row>
    <row r="1926" spans="6:9" x14ac:dyDescent="0.25">
      <c r="F1926" s="20">
        <f t="shared" si="124"/>
        <v>1254438.5</v>
      </c>
      <c r="G1926" s="21">
        <f t="shared" si="122"/>
        <v>0.34834363636363636</v>
      </c>
      <c r="H1926" s="20">
        <f t="shared" si="125"/>
        <v>1925000</v>
      </c>
      <c r="I1926" s="20">
        <f t="shared" si="123"/>
        <v>670561.5</v>
      </c>
    </row>
    <row r="1927" spans="6:9" x14ac:dyDescent="0.25">
      <c r="F1927" s="20">
        <f t="shared" si="124"/>
        <v>1255068.5</v>
      </c>
      <c r="G1927" s="21">
        <f t="shared" si="122"/>
        <v>0.34835488058151609</v>
      </c>
      <c r="H1927" s="20">
        <f t="shared" si="125"/>
        <v>1926000</v>
      </c>
      <c r="I1927" s="20">
        <f t="shared" si="123"/>
        <v>670931.5</v>
      </c>
    </row>
    <row r="1928" spans="6:9" x14ac:dyDescent="0.25">
      <c r="F1928" s="20">
        <f t="shared" si="124"/>
        <v>1255698.5</v>
      </c>
      <c r="G1928" s="21">
        <f t="shared" si="122"/>
        <v>0.34836611312921639</v>
      </c>
      <c r="H1928" s="20">
        <f t="shared" si="125"/>
        <v>1927000</v>
      </c>
      <c r="I1928" s="20">
        <f t="shared" si="123"/>
        <v>671301.5</v>
      </c>
    </row>
    <row r="1929" spans="6:9" x14ac:dyDescent="0.25">
      <c r="F1929" s="20">
        <f t="shared" si="124"/>
        <v>1256328.5</v>
      </c>
      <c r="G1929" s="21">
        <f t="shared" si="122"/>
        <v>0.34837733402489629</v>
      </c>
      <c r="H1929" s="20">
        <f t="shared" si="125"/>
        <v>1928000</v>
      </c>
      <c r="I1929" s="20">
        <f t="shared" si="123"/>
        <v>671671.5</v>
      </c>
    </row>
    <row r="1930" spans="6:9" x14ac:dyDescent="0.25">
      <c r="F1930" s="20">
        <f t="shared" si="124"/>
        <v>1256958.5</v>
      </c>
      <c r="G1930" s="21">
        <f t="shared" si="122"/>
        <v>0.34838854328667701</v>
      </c>
      <c r="H1930" s="20">
        <f t="shared" si="125"/>
        <v>1929000</v>
      </c>
      <c r="I1930" s="20">
        <f t="shared" si="123"/>
        <v>672041.5</v>
      </c>
    </row>
    <row r="1931" spans="6:9" x14ac:dyDescent="0.25">
      <c r="F1931" s="20">
        <f t="shared" si="124"/>
        <v>1257588.5</v>
      </c>
      <c r="G1931" s="21">
        <f t="shared" si="122"/>
        <v>0.34839974093264248</v>
      </c>
      <c r="H1931" s="20">
        <f t="shared" si="125"/>
        <v>1930000</v>
      </c>
      <c r="I1931" s="20">
        <f t="shared" si="123"/>
        <v>672411.5</v>
      </c>
    </row>
    <row r="1932" spans="6:9" x14ac:dyDescent="0.25">
      <c r="F1932" s="20">
        <f t="shared" si="124"/>
        <v>1258218.5</v>
      </c>
      <c r="G1932" s="21">
        <f t="shared" si="122"/>
        <v>0.34841092698083892</v>
      </c>
      <c r="H1932" s="20">
        <f t="shared" si="125"/>
        <v>1931000</v>
      </c>
      <c r="I1932" s="20">
        <f t="shared" si="123"/>
        <v>672781.5</v>
      </c>
    </row>
    <row r="1933" spans="6:9" x14ac:dyDescent="0.25">
      <c r="F1933" s="20">
        <f t="shared" si="124"/>
        <v>1258848.5</v>
      </c>
      <c r="G1933" s="21">
        <f t="shared" si="122"/>
        <v>0.34842210144927538</v>
      </c>
      <c r="H1933" s="20">
        <f t="shared" si="125"/>
        <v>1932000</v>
      </c>
      <c r="I1933" s="20">
        <f t="shared" si="123"/>
        <v>673151.5</v>
      </c>
    </row>
    <row r="1934" spans="6:9" x14ac:dyDescent="0.25">
      <c r="F1934" s="20">
        <f t="shared" si="124"/>
        <v>1259478.5</v>
      </c>
      <c r="G1934" s="21">
        <f t="shared" si="122"/>
        <v>0.34843326435592342</v>
      </c>
      <c r="H1934" s="20">
        <f t="shared" si="125"/>
        <v>1933000</v>
      </c>
      <c r="I1934" s="20">
        <f t="shared" si="123"/>
        <v>673521.5</v>
      </c>
    </row>
    <row r="1935" spans="6:9" x14ac:dyDescent="0.25">
      <c r="F1935" s="20">
        <f t="shared" si="124"/>
        <v>1260108.5</v>
      </c>
      <c r="G1935" s="21">
        <f t="shared" si="122"/>
        <v>0.3484444157187177</v>
      </c>
      <c r="H1935" s="20">
        <f t="shared" si="125"/>
        <v>1934000</v>
      </c>
      <c r="I1935" s="20">
        <f t="shared" si="123"/>
        <v>673891.5</v>
      </c>
    </row>
    <row r="1936" spans="6:9" x14ac:dyDescent="0.25">
      <c r="F1936" s="20">
        <f t="shared" si="124"/>
        <v>1260738.5</v>
      </c>
      <c r="G1936" s="21">
        <f t="shared" si="122"/>
        <v>0.34845555555555557</v>
      </c>
      <c r="H1936" s="20">
        <f t="shared" si="125"/>
        <v>1935000</v>
      </c>
      <c r="I1936" s="20">
        <f t="shared" si="123"/>
        <v>674261.5</v>
      </c>
    </row>
    <row r="1937" spans="6:9" x14ac:dyDescent="0.25">
      <c r="F1937" s="20">
        <f t="shared" si="124"/>
        <v>1261368.5</v>
      </c>
      <c r="G1937" s="21">
        <f t="shared" si="122"/>
        <v>0.34846668388429752</v>
      </c>
      <c r="H1937" s="20">
        <f t="shared" si="125"/>
        <v>1936000</v>
      </c>
      <c r="I1937" s="20">
        <f t="shared" si="123"/>
        <v>674631.5</v>
      </c>
    </row>
    <row r="1938" spans="6:9" x14ac:dyDescent="0.25">
      <c r="F1938" s="20">
        <f t="shared" si="124"/>
        <v>1261998.5</v>
      </c>
      <c r="G1938" s="21">
        <f t="shared" si="122"/>
        <v>0.34847780072276718</v>
      </c>
      <c r="H1938" s="20">
        <f t="shared" si="125"/>
        <v>1937000</v>
      </c>
      <c r="I1938" s="20">
        <f t="shared" si="123"/>
        <v>675001.5</v>
      </c>
    </row>
    <row r="1939" spans="6:9" x14ac:dyDescent="0.25">
      <c r="F1939" s="20">
        <f t="shared" si="124"/>
        <v>1262628.5</v>
      </c>
      <c r="G1939" s="21">
        <f t="shared" si="122"/>
        <v>0.34848890608875127</v>
      </c>
      <c r="H1939" s="20">
        <f t="shared" si="125"/>
        <v>1938000</v>
      </c>
      <c r="I1939" s="20">
        <f t="shared" si="123"/>
        <v>675371.5</v>
      </c>
    </row>
    <row r="1940" spans="6:9" x14ac:dyDescent="0.25">
      <c r="F1940" s="20">
        <f t="shared" si="124"/>
        <v>1263258.5</v>
      </c>
      <c r="G1940" s="21">
        <f t="shared" si="122"/>
        <v>0.34849999999999998</v>
      </c>
      <c r="H1940" s="20">
        <f t="shared" si="125"/>
        <v>1939000</v>
      </c>
      <c r="I1940" s="20">
        <f t="shared" si="123"/>
        <v>675741.5</v>
      </c>
    </row>
    <row r="1941" spans="6:9" x14ac:dyDescent="0.25">
      <c r="F1941" s="20">
        <f t="shared" si="124"/>
        <v>1263888.5</v>
      </c>
      <c r="G1941" s="21">
        <f t="shared" si="122"/>
        <v>0.3485110824742268</v>
      </c>
      <c r="H1941" s="20">
        <f t="shared" si="125"/>
        <v>1940000</v>
      </c>
      <c r="I1941" s="20">
        <f t="shared" si="123"/>
        <v>676111.5</v>
      </c>
    </row>
    <row r="1942" spans="6:9" x14ac:dyDescent="0.25">
      <c r="F1942" s="20">
        <f t="shared" si="124"/>
        <v>1264518.5</v>
      </c>
      <c r="G1942" s="21">
        <f t="shared" si="122"/>
        <v>0.3485221535291087</v>
      </c>
      <c r="H1942" s="20">
        <f t="shared" si="125"/>
        <v>1941000</v>
      </c>
      <c r="I1942" s="20">
        <f t="shared" si="123"/>
        <v>676481.5</v>
      </c>
    </row>
    <row r="1943" spans="6:9" x14ac:dyDescent="0.25">
      <c r="F1943" s="20">
        <f t="shared" si="124"/>
        <v>1265148.5</v>
      </c>
      <c r="G1943" s="21">
        <f t="shared" si="122"/>
        <v>0.34853321318228631</v>
      </c>
      <c r="H1943" s="20">
        <f t="shared" si="125"/>
        <v>1942000</v>
      </c>
      <c r="I1943" s="20">
        <f t="shared" si="123"/>
        <v>676851.5</v>
      </c>
    </row>
    <row r="1944" spans="6:9" x14ac:dyDescent="0.25">
      <c r="F1944" s="20">
        <f t="shared" si="124"/>
        <v>1265778.5</v>
      </c>
      <c r="G1944" s="21">
        <f t="shared" si="122"/>
        <v>0.34854426145136386</v>
      </c>
      <c r="H1944" s="20">
        <f t="shared" si="125"/>
        <v>1943000</v>
      </c>
      <c r="I1944" s="20">
        <f t="shared" si="123"/>
        <v>677221.5</v>
      </c>
    </row>
    <row r="1945" spans="6:9" x14ac:dyDescent="0.25">
      <c r="F1945" s="20">
        <f t="shared" si="124"/>
        <v>1266408.5</v>
      </c>
      <c r="G1945" s="21">
        <f t="shared" si="122"/>
        <v>0.34855529835390947</v>
      </c>
      <c r="H1945" s="20">
        <f t="shared" si="125"/>
        <v>1944000</v>
      </c>
      <c r="I1945" s="20">
        <f t="shared" si="123"/>
        <v>677591.5</v>
      </c>
    </row>
    <row r="1946" spans="6:9" x14ac:dyDescent="0.25">
      <c r="F1946" s="20">
        <f t="shared" si="124"/>
        <v>1267038.5</v>
      </c>
      <c r="G1946" s="21">
        <f t="shared" si="122"/>
        <v>0.34856632390745501</v>
      </c>
      <c r="H1946" s="20">
        <f t="shared" si="125"/>
        <v>1945000</v>
      </c>
      <c r="I1946" s="20">
        <f t="shared" si="123"/>
        <v>677961.5</v>
      </c>
    </row>
    <row r="1947" spans="6:9" x14ac:dyDescent="0.25">
      <c r="F1947" s="20">
        <f t="shared" si="124"/>
        <v>1267668.5</v>
      </c>
      <c r="G1947" s="21">
        <f t="shared" si="122"/>
        <v>0.34857733812949643</v>
      </c>
      <c r="H1947" s="20">
        <f t="shared" si="125"/>
        <v>1946000</v>
      </c>
      <c r="I1947" s="20">
        <f t="shared" si="123"/>
        <v>678331.5</v>
      </c>
    </row>
    <row r="1948" spans="6:9" x14ac:dyDescent="0.25">
      <c r="F1948" s="20">
        <f t="shared" si="124"/>
        <v>1268298.5</v>
      </c>
      <c r="G1948" s="21">
        <f t="shared" si="122"/>
        <v>0.34858834103749359</v>
      </c>
      <c r="H1948" s="20">
        <f t="shared" si="125"/>
        <v>1947000</v>
      </c>
      <c r="I1948" s="20">
        <f t="shared" si="123"/>
        <v>678701.5</v>
      </c>
    </row>
    <row r="1949" spans="6:9" x14ac:dyDescent="0.25">
      <c r="F1949" s="20">
        <f t="shared" si="124"/>
        <v>1268928.5</v>
      </c>
      <c r="G1949" s="21">
        <f t="shared" si="122"/>
        <v>0.34859933264887066</v>
      </c>
      <c r="H1949" s="20">
        <f t="shared" si="125"/>
        <v>1948000</v>
      </c>
      <c r="I1949" s="20">
        <f t="shared" si="123"/>
        <v>679071.5</v>
      </c>
    </row>
    <row r="1950" spans="6:9" x14ac:dyDescent="0.25">
      <c r="F1950" s="20">
        <f t="shared" si="124"/>
        <v>1269558.5</v>
      </c>
      <c r="G1950" s="21">
        <f t="shared" si="122"/>
        <v>0.34861031298101591</v>
      </c>
      <c r="H1950" s="20">
        <f t="shared" si="125"/>
        <v>1949000</v>
      </c>
      <c r="I1950" s="20">
        <f t="shared" si="123"/>
        <v>679441.5</v>
      </c>
    </row>
    <row r="1951" spans="6:9" x14ac:dyDescent="0.25">
      <c r="F1951" s="20">
        <f t="shared" si="124"/>
        <v>1270188.5</v>
      </c>
      <c r="G1951" s="21">
        <f t="shared" si="122"/>
        <v>0.34862128205128207</v>
      </c>
      <c r="H1951" s="20">
        <f t="shared" si="125"/>
        <v>1950000</v>
      </c>
      <c r="I1951" s="20">
        <f t="shared" si="123"/>
        <v>679811.5</v>
      </c>
    </row>
    <row r="1952" spans="6:9" x14ac:dyDescent="0.25">
      <c r="F1952" s="20">
        <f t="shared" si="124"/>
        <v>1270818.5</v>
      </c>
      <c r="G1952" s="21">
        <f t="shared" si="122"/>
        <v>0.34863223987698616</v>
      </c>
      <c r="H1952" s="20">
        <f t="shared" si="125"/>
        <v>1951000</v>
      </c>
      <c r="I1952" s="20">
        <f t="shared" si="123"/>
        <v>680181.5</v>
      </c>
    </row>
    <row r="1953" spans="6:9" x14ac:dyDescent="0.25">
      <c r="F1953" s="20">
        <f t="shared" si="124"/>
        <v>1271448.5</v>
      </c>
      <c r="G1953" s="21">
        <f t="shared" si="122"/>
        <v>0.34864318647540982</v>
      </c>
      <c r="H1953" s="20">
        <f t="shared" si="125"/>
        <v>1952000</v>
      </c>
      <c r="I1953" s="20">
        <f t="shared" si="123"/>
        <v>680551.5</v>
      </c>
    </row>
    <row r="1954" spans="6:9" x14ac:dyDescent="0.25">
      <c r="F1954" s="20">
        <f t="shared" si="124"/>
        <v>1272078.5</v>
      </c>
      <c r="G1954" s="21">
        <f t="shared" si="122"/>
        <v>0.34865412186379929</v>
      </c>
      <c r="H1954" s="20">
        <f t="shared" si="125"/>
        <v>1953000</v>
      </c>
      <c r="I1954" s="20">
        <f t="shared" si="123"/>
        <v>680921.5</v>
      </c>
    </row>
    <row r="1955" spans="6:9" x14ac:dyDescent="0.25">
      <c r="F1955" s="20">
        <f t="shared" si="124"/>
        <v>1272708.5</v>
      </c>
      <c r="G1955" s="21">
        <f t="shared" si="122"/>
        <v>0.34866504605936538</v>
      </c>
      <c r="H1955" s="20">
        <f t="shared" si="125"/>
        <v>1954000</v>
      </c>
      <c r="I1955" s="20">
        <f t="shared" si="123"/>
        <v>681291.5</v>
      </c>
    </row>
    <row r="1956" spans="6:9" x14ac:dyDescent="0.25">
      <c r="F1956" s="20">
        <f t="shared" si="124"/>
        <v>1273338.5</v>
      </c>
      <c r="G1956" s="21">
        <f t="shared" si="122"/>
        <v>0.34867595907928389</v>
      </c>
      <c r="H1956" s="20">
        <f t="shared" si="125"/>
        <v>1955000</v>
      </c>
      <c r="I1956" s="20">
        <f t="shared" si="123"/>
        <v>681661.5</v>
      </c>
    </row>
    <row r="1957" spans="6:9" x14ac:dyDescent="0.25">
      <c r="F1957" s="20">
        <f t="shared" si="124"/>
        <v>1273968.5</v>
      </c>
      <c r="G1957" s="21">
        <f t="shared" si="122"/>
        <v>0.34868686094069529</v>
      </c>
      <c r="H1957" s="20">
        <f t="shared" si="125"/>
        <v>1956000</v>
      </c>
      <c r="I1957" s="20">
        <f t="shared" si="123"/>
        <v>682031.5</v>
      </c>
    </row>
    <row r="1958" spans="6:9" x14ac:dyDescent="0.25">
      <c r="F1958" s="20">
        <f t="shared" si="124"/>
        <v>1274598.5</v>
      </c>
      <c r="G1958" s="21">
        <f t="shared" si="122"/>
        <v>0.34869775166070516</v>
      </c>
      <c r="H1958" s="20">
        <f t="shared" si="125"/>
        <v>1957000</v>
      </c>
      <c r="I1958" s="20">
        <f t="shared" si="123"/>
        <v>682401.5</v>
      </c>
    </row>
    <row r="1959" spans="6:9" x14ac:dyDescent="0.25">
      <c r="F1959" s="20">
        <f t="shared" si="124"/>
        <v>1275228.5</v>
      </c>
      <c r="G1959" s="21">
        <f t="shared" si="122"/>
        <v>0.34870863125638407</v>
      </c>
      <c r="H1959" s="20">
        <f t="shared" si="125"/>
        <v>1958000</v>
      </c>
      <c r="I1959" s="20">
        <f t="shared" si="123"/>
        <v>682771.5</v>
      </c>
    </row>
    <row r="1960" spans="6:9" x14ac:dyDescent="0.25">
      <c r="F1960" s="20">
        <f t="shared" si="124"/>
        <v>1275858.5</v>
      </c>
      <c r="G1960" s="21">
        <f t="shared" si="122"/>
        <v>0.34871949974476774</v>
      </c>
      <c r="H1960" s="20">
        <f t="shared" si="125"/>
        <v>1959000</v>
      </c>
      <c r="I1960" s="20">
        <f t="shared" si="123"/>
        <v>683141.5</v>
      </c>
    </row>
    <row r="1961" spans="6:9" x14ac:dyDescent="0.25">
      <c r="F1961" s="20">
        <f t="shared" si="124"/>
        <v>1276488.5</v>
      </c>
      <c r="G1961" s="21">
        <f t="shared" si="122"/>
        <v>0.34873035714285716</v>
      </c>
      <c r="H1961" s="20">
        <f t="shared" si="125"/>
        <v>1960000</v>
      </c>
      <c r="I1961" s="20">
        <f t="shared" si="123"/>
        <v>683511.5</v>
      </c>
    </row>
    <row r="1962" spans="6:9" x14ac:dyDescent="0.25">
      <c r="F1962" s="20">
        <f t="shared" si="124"/>
        <v>1277118.5</v>
      </c>
      <c r="G1962" s="21">
        <f t="shared" si="122"/>
        <v>0.34874120346761855</v>
      </c>
      <c r="H1962" s="20">
        <f t="shared" si="125"/>
        <v>1961000</v>
      </c>
      <c r="I1962" s="20">
        <f t="shared" si="123"/>
        <v>683881.5</v>
      </c>
    </row>
    <row r="1963" spans="6:9" x14ac:dyDescent="0.25">
      <c r="F1963" s="20">
        <f t="shared" si="124"/>
        <v>1277748.5</v>
      </c>
      <c r="G1963" s="21">
        <f t="shared" si="122"/>
        <v>0.3487520387359837</v>
      </c>
      <c r="H1963" s="20">
        <f t="shared" si="125"/>
        <v>1962000</v>
      </c>
      <c r="I1963" s="20">
        <f t="shared" si="123"/>
        <v>684251.5</v>
      </c>
    </row>
    <row r="1964" spans="6:9" x14ac:dyDescent="0.25">
      <c r="F1964" s="20">
        <f t="shared" si="124"/>
        <v>1278378.5</v>
      </c>
      <c r="G1964" s="21">
        <f t="shared" si="122"/>
        <v>0.34876286296484971</v>
      </c>
      <c r="H1964" s="20">
        <f t="shared" si="125"/>
        <v>1963000</v>
      </c>
      <c r="I1964" s="20">
        <f t="shared" si="123"/>
        <v>684621.5</v>
      </c>
    </row>
    <row r="1965" spans="6:9" x14ac:dyDescent="0.25">
      <c r="F1965" s="20">
        <f t="shared" si="124"/>
        <v>1279008.5</v>
      </c>
      <c r="G1965" s="21">
        <f t="shared" si="122"/>
        <v>0.34877367617107941</v>
      </c>
      <c r="H1965" s="20">
        <f t="shared" si="125"/>
        <v>1964000</v>
      </c>
      <c r="I1965" s="20">
        <f t="shared" si="123"/>
        <v>684991.5</v>
      </c>
    </row>
    <row r="1966" spans="6:9" x14ac:dyDescent="0.25">
      <c r="F1966" s="20">
        <f t="shared" si="124"/>
        <v>1279638.5</v>
      </c>
      <c r="G1966" s="21">
        <f t="shared" si="122"/>
        <v>0.34878447837150128</v>
      </c>
      <c r="H1966" s="20">
        <f t="shared" si="125"/>
        <v>1965000</v>
      </c>
      <c r="I1966" s="20">
        <f t="shared" si="123"/>
        <v>685361.5</v>
      </c>
    </row>
    <row r="1967" spans="6:9" x14ac:dyDescent="0.25">
      <c r="F1967" s="20">
        <f t="shared" si="124"/>
        <v>1280268.5</v>
      </c>
      <c r="G1967" s="21">
        <f t="shared" si="122"/>
        <v>0.34879526958290946</v>
      </c>
      <c r="H1967" s="20">
        <f t="shared" si="125"/>
        <v>1966000</v>
      </c>
      <c r="I1967" s="20">
        <f t="shared" si="123"/>
        <v>685731.5</v>
      </c>
    </row>
    <row r="1968" spans="6:9" x14ac:dyDescent="0.25">
      <c r="F1968" s="20">
        <f t="shared" si="124"/>
        <v>1280898.5</v>
      </c>
      <c r="G1968" s="21">
        <f t="shared" si="122"/>
        <v>0.34880604982206403</v>
      </c>
      <c r="H1968" s="20">
        <f t="shared" si="125"/>
        <v>1967000</v>
      </c>
      <c r="I1968" s="20">
        <f t="shared" si="123"/>
        <v>686101.5</v>
      </c>
    </row>
    <row r="1969" spans="6:9" x14ac:dyDescent="0.25">
      <c r="F1969" s="20">
        <f t="shared" si="124"/>
        <v>1281528.5</v>
      </c>
      <c r="G1969" s="21">
        <f t="shared" si="122"/>
        <v>0.34881681910569107</v>
      </c>
      <c r="H1969" s="20">
        <f t="shared" si="125"/>
        <v>1968000</v>
      </c>
      <c r="I1969" s="20">
        <f t="shared" si="123"/>
        <v>686471.5</v>
      </c>
    </row>
    <row r="1970" spans="6:9" x14ac:dyDescent="0.25">
      <c r="F1970" s="20">
        <f t="shared" si="124"/>
        <v>1282158.5</v>
      </c>
      <c r="G1970" s="21">
        <f t="shared" si="122"/>
        <v>0.34882757745048248</v>
      </c>
      <c r="H1970" s="20">
        <f t="shared" si="125"/>
        <v>1969000</v>
      </c>
      <c r="I1970" s="20">
        <f t="shared" si="123"/>
        <v>686841.5</v>
      </c>
    </row>
    <row r="1971" spans="6:9" x14ac:dyDescent="0.25">
      <c r="F1971" s="20">
        <f t="shared" si="124"/>
        <v>1282788.5</v>
      </c>
      <c r="G1971" s="21">
        <f t="shared" si="122"/>
        <v>0.34883832487309646</v>
      </c>
      <c r="H1971" s="20">
        <f t="shared" si="125"/>
        <v>1970000</v>
      </c>
      <c r="I1971" s="20">
        <f t="shared" si="123"/>
        <v>687211.5</v>
      </c>
    </row>
    <row r="1972" spans="6:9" x14ac:dyDescent="0.25">
      <c r="F1972" s="20">
        <f t="shared" si="124"/>
        <v>1283418.5</v>
      </c>
      <c r="G1972" s="21">
        <f t="shared" si="122"/>
        <v>0.34884906139015726</v>
      </c>
      <c r="H1972" s="20">
        <f t="shared" si="125"/>
        <v>1971000</v>
      </c>
      <c r="I1972" s="20">
        <f t="shared" si="123"/>
        <v>687581.5</v>
      </c>
    </row>
    <row r="1973" spans="6:9" x14ac:dyDescent="0.25">
      <c r="F1973" s="20">
        <f t="shared" si="124"/>
        <v>1284048.5</v>
      </c>
      <c r="G1973" s="21">
        <f t="shared" si="122"/>
        <v>0.3488597870182556</v>
      </c>
      <c r="H1973" s="20">
        <f t="shared" si="125"/>
        <v>1972000</v>
      </c>
      <c r="I1973" s="20">
        <f t="shared" si="123"/>
        <v>687951.5</v>
      </c>
    </row>
    <row r="1974" spans="6:9" x14ac:dyDescent="0.25">
      <c r="F1974" s="20">
        <f t="shared" si="124"/>
        <v>1284678.5</v>
      </c>
      <c r="G1974" s="21">
        <f t="shared" si="122"/>
        <v>0.34887050177394829</v>
      </c>
      <c r="H1974" s="20">
        <f t="shared" si="125"/>
        <v>1973000</v>
      </c>
      <c r="I1974" s="20">
        <f t="shared" si="123"/>
        <v>688321.5</v>
      </c>
    </row>
    <row r="1975" spans="6:9" x14ac:dyDescent="0.25">
      <c r="F1975" s="20">
        <f t="shared" si="124"/>
        <v>1285308.5</v>
      </c>
      <c r="G1975" s="21">
        <f t="shared" si="122"/>
        <v>0.34888120567375885</v>
      </c>
      <c r="H1975" s="20">
        <f t="shared" si="125"/>
        <v>1974000</v>
      </c>
      <c r="I1975" s="20">
        <f t="shared" si="123"/>
        <v>688691.5</v>
      </c>
    </row>
    <row r="1976" spans="6:9" x14ac:dyDescent="0.25">
      <c r="F1976" s="20">
        <f t="shared" si="124"/>
        <v>1285938.5</v>
      </c>
      <c r="G1976" s="21">
        <f t="shared" si="122"/>
        <v>0.3488918987341772</v>
      </c>
      <c r="H1976" s="20">
        <f t="shared" si="125"/>
        <v>1975000</v>
      </c>
      <c r="I1976" s="20">
        <f t="shared" si="123"/>
        <v>689061.5</v>
      </c>
    </row>
    <row r="1977" spans="6:9" x14ac:dyDescent="0.25">
      <c r="F1977" s="20">
        <f t="shared" si="124"/>
        <v>1286568.5</v>
      </c>
      <c r="G1977" s="21">
        <f t="shared" si="122"/>
        <v>0.34890258097165994</v>
      </c>
      <c r="H1977" s="20">
        <f t="shared" si="125"/>
        <v>1976000</v>
      </c>
      <c r="I1977" s="20">
        <f t="shared" si="123"/>
        <v>689431.5</v>
      </c>
    </row>
    <row r="1978" spans="6:9" x14ac:dyDescent="0.25">
      <c r="F1978" s="20">
        <f t="shared" si="124"/>
        <v>1287198.5</v>
      </c>
      <c r="G1978" s="21">
        <f t="shared" si="122"/>
        <v>0.34891325240263027</v>
      </c>
      <c r="H1978" s="20">
        <f t="shared" si="125"/>
        <v>1977000</v>
      </c>
      <c r="I1978" s="20">
        <f t="shared" si="123"/>
        <v>689801.5</v>
      </c>
    </row>
    <row r="1979" spans="6:9" x14ac:dyDescent="0.25">
      <c r="F1979" s="20">
        <f t="shared" si="124"/>
        <v>1287828.5</v>
      </c>
      <c r="G1979" s="21">
        <f t="shared" si="122"/>
        <v>0.34892391304347825</v>
      </c>
      <c r="H1979" s="20">
        <f t="shared" si="125"/>
        <v>1978000</v>
      </c>
      <c r="I1979" s="20">
        <f t="shared" si="123"/>
        <v>690171.5</v>
      </c>
    </row>
    <row r="1980" spans="6:9" x14ac:dyDescent="0.25">
      <c r="F1980" s="20">
        <f t="shared" si="124"/>
        <v>1288458.5</v>
      </c>
      <c r="G1980" s="21">
        <f t="shared" si="122"/>
        <v>0.34893456291056091</v>
      </c>
      <c r="H1980" s="20">
        <f t="shared" si="125"/>
        <v>1979000</v>
      </c>
      <c r="I1980" s="20">
        <f t="shared" si="123"/>
        <v>690541.5</v>
      </c>
    </row>
    <row r="1981" spans="6:9" x14ac:dyDescent="0.25">
      <c r="F1981" s="20">
        <f t="shared" si="124"/>
        <v>1289088.5</v>
      </c>
      <c r="G1981" s="21">
        <f t="shared" si="122"/>
        <v>0.34894520202020202</v>
      </c>
      <c r="H1981" s="20">
        <f t="shared" si="125"/>
        <v>1980000</v>
      </c>
      <c r="I1981" s="20">
        <f t="shared" si="123"/>
        <v>690911.5</v>
      </c>
    </row>
    <row r="1982" spans="6:9" x14ac:dyDescent="0.25">
      <c r="F1982" s="20">
        <f t="shared" si="124"/>
        <v>1289718.5</v>
      </c>
      <c r="G1982" s="21">
        <f t="shared" si="122"/>
        <v>0.3489558303886926</v>
      </c>
      <c r="H1982" s="20">
        <f t="shared" si="125"/>
        <v>1981000</v>
      </c>
      <c r="I1982" s="20">
        <f t="shared" si="123"/>
        <v>691281.5</v>
      </c>
    </row>
    <row r="1983" spans="6:9" x14ac:dyDescent="0.25">
      <c r="F1983" s="20">
        <f t="shared" si="124"/>
        <v>1290348.5</v>
      </c>
      <c r="G1983" s="21">
        <f t="shared" si="122"/>
        <v>0.3489664480322906</v>
      </c>
      <c r="H1983" s="20">
        <f t="shared" si="125"/>
        <v>1982000</v>
      </c>
      <c r="I1983" s="20">
        <f t="shared" si="123"/>
        <v>691651.5</v>
      </c>
    </row>
    <row r="1984" spans="6:9" x14ac:dyDescent="0.25">
      <c r="F1984" s="20">
        <f t="shared" si="124"/>
        <v>1290978.5</v>
      </c>
      <c r="G1984" s="21">
        <f t="shared" si="122"/>
        <v>0.34897705496722137</v>
      </c>
      <c r="H1984" s="20">
        <f t="shared" si="125"/>
        <v>1983000</v>
      </c>
      <c r="I1984" s="20">
        <f t="shared" si="123"/>
        <v>692021.5</v>
      </c>
    </row>
    <row r="1985" spans="6:9" x14ac:dyDescent="0.25">
      <c r="F1985" s="20">
        <f t="shared" si="124"/>
        <v>1291608.5</v>
      </c>
      <c r="G1985" s="21">
        <f t="shared" si="122"/>
        <v>0.3489876512096774</v>
      </c>
      <c r="H1985" s="20">
        <f t="shared" si="125"/>
        <v>1984000</v>
      </c>
      <c r="I1985" s="20">
        <f t="shared" si="123"/>
        <v>692391.5</v>
      </c>
    </row>
    <row r="1986" spans="6:9" x14ac:dyDescent="0.25">
      <c r="F1986" s="20">
        <f t="shared" si="124"/>
        <v>1292238.5</v>
      </c>
      <c r="G1986" s="21">
        <f t="shared" si="122"/>
        <v>0.34899823677581865</v>
      </c>
      <c r="H1986" s="20">
        <f t="shared" si="125"/>
        <v>1985000</v>
      </c>
      <c r="I1986" s="20">
        <f t="shared" si="123"/>
        <v>692761.5</v>
      </c>
    </row>
    <row r="1987" spans="6:9" x14ac:dyDescent="0.25">
      <c r="F1987" s="20">
        <f t="shared" si="124"/>
        <v>1292868.5</v>
      </c>
      <c r="G1987" s="21">
        <f t="shared" ref="G1987:G2050" si="126">I1987/H1987</f>
        <v>0.34900881168177239</v>
      </c>
      <c r="H1987" s="20">
        <f t="shared" si="125"/>
        <v>1986000</v>
      </c>
      <c r="I1987" s="20">
        <f t="shared" ref="I1987:I2050" si="127">IF(H1987&lt;=C$11,0,(((H1987-C$11)-INDEX(C$3:C$9,MATCH((H1987-C$11),C$3:C$9,1),1))*INDEX(B$3:B$9,MATCH((H1987-C$11),C$3:C$9,1),1))+INDEX(D$3:D$9,MATCH((H1987-C$11),C$3:C$9,1),1))</f>
        <v>693131.5</v>
      </c>
    </row>
    <row r="1988" spans="6:9" x14ac:dyDescent="0.25">
      <c r="F1988" s="20">
        <f t="shared" ref="F1988:F2051" si="128">H1988-I1988</f>
        <v>1293498.5</v>
      </c>
      <c r="G1988" s="21">
        <f t="shared" si="126"/>
        <v>0.34901937594363364</v>
      </c>
      <c r="H1988" s="20">
        <f t="shared" ref="H1988:H2051" si="129">H1987+1000</f>
        <v>1987000</v>
      </c>
      <c r="I1988" s="20">
        <f t="shared" si="127"/>
        <v>693501.5</v>
      </c>
    </row>
    <row r="1989" spans="6:9" x14ac:dyDescent="0.25">
      <c r="F1989" s="20">
        <f t="shared" si="128"/>
        <v>1294128.5</v>
      </c>
      <c r="G1989" s="21">
        <f t="shared" si="126"/>
        <v>0.34902992957746481</v>
      </c>
      <c r="H1989" s="20">
        <f t="shared" si="129"/>
        <v>1988000</v>
      </c>
      <c r="I1989" s="20">
        <f t="shared" si="127"/>
        <v>693871.5</v>
      </c>
    </row>
    <row r="1990" spans="6:9" x14ac:dyDescent="0.25">
      <c r="F1990" s="20">
        <f t="shared" si="128"/>
        <v>1294758.5</v>
      </c>
      <c r="G1990" s="21">
        <f t="shared" si="126"/>
        <v>0.3490404725992961</v>
      </c>
      <c r="H1990" s="20">
        <f t="shared" si="129"/>
        <v>1989000</v>
      </c>
      <c r="I1990" s="20">
        <f t="shared" si="127"/>
        <v>694241.5</v>
      </c>
    </row>
    <row r="1991" spans="6:9" x14ac:dyDescent="0.25">
      <c r="F1991" s="20">
        <f t="shared" si="128"/>
        <v>1295388.5</v>
      </c>
      <c r="G1991" s="21">
        <f t="shared" si="126"/>
        <v>0.34905100502512565</v>
      </c>
      <c r="H1991" s="20">
        <f t="shared" si="129"/>
        <v>1990000</v>
      </c>
      <c r="I1991" s="20">
        <f t="shared" si="127"/>
        <v>694611.5</v>
      </c>
    </row>
    <row r="1992" spans="6:9" x14ac:dyDescent="0.25">
      <c r="F1992" s="20">
        <f t="shared" si="128"/>
        <v>1296018.5</v>
      </c>
      <c r="G1992" s="21">
        <f t="shared" si="126"/>
        <v>0.34906152687091913</v>
      </c>
      <c r="H1992" s="20">
        <f t="shared" si="129"/>
        <v>1991000</v>
      </c>
      <c r="I1992" s="20">
        <f t="shared" si="127"/>
        <v>694981.5</v>
      </c>
    </row>
    <row r="1993" spans="6:9" x14ac:dyDescent="0.25">
      <c r="F1993" s="20">
        <f t="shared" si="128"/>
        <v>1296648.5</v>
      </c>
      <c r="G1993" s="21">
        <f t="shared" si="126"/>
        <v>0.34907203815261045</v>
      </c>
      <c r="H1993" s="20">
        <f t="shared" si="129"/>
        <v>1992000</v>
      </c>
      <c r="I1993" s="20">
        <f t="shared" si="127"/>
        <v>695351.5</v>
      </c>
    </row>
    <row r="1994" spans="6:9" x14ac:dyDescent="0.25">
      <c r="F1994" s="20">
        <f t="shared" si="128"/>
        <v>1297278.5</v>
      </c>
      <c r="G1994" s="21">
        <f t="shared" si="126"/>
        <v>0.34908253888610136</v>
      </c>
      <c r="H1994" s="20">
        <f t="shared" si="129"/>
        <v>1993000</v>
      </c>
      <c r="I1994" s="20">
        <f t="shared" si="127"/>
        <v>695721.5</v>
      </c>
    </row>
    <row r="1995" spans="6:9" x14ac:dyDescent="0.25">
      <c r="F1995" s="20">
        <f t="shared" si="128"/>
        <v>1297908.5</v>
      </c>
      <c r="G1995" s="21">
        <f t="shared" si="126"/>
        <v>0.34909302908726181</v>
      </c>
      <c r="H1995" s="20">
        <f t="shared" si="129"/>
        <v>1994000</v>
      </c>
      <c r="I1995" s="20">
        <f t="shared" si="127"/>
        <v>696091.5</v>
      </c>
    </row>
    <row r="1996" spans="6:9" x14ac:dyDescent="0.25">
      <c r="F1996" s="20">
        <f t="shared" si="128"/>
        <v>1298538.5</v>
      </c>
      <c r="G1996" s="21">
        <f t="shared" si="126"/>
        <v>0.3491035087719298</v>
      </c>
      <c r="H1996" s="20">
        <f t="shared" si="129"/>
        <v>1995000</v>
      </c>
      <c r="I1996" s="20">
        <f t="shared" si="127"/>
        <v>696461.5</v>
      </c>
    </row>
    <row r="1997" spans="6:9" x14ac:dyDescent="0.25">
      <c r="F1997" s="20">
        <f t="shared" si="128"/>
        <v>1299168.5</v>
      </c>
      <c r="G1997" s="21">
        <f t="shared" si="126"/>
        <v>0.34911397795591181</v>
      </c>
      <c r="H1997" s="20">
        <f t="shared" si="129"/>
        <v>1996000</v>
      </c>
      <c r="I1997" s="20">
        <f t="shared" si="127"/>
        <v>696831.5</v>
      </c>
    </row>
    <row r="1998" spans="6:9" x14ac:dyDescent="0.25">
      <c r="F1998" s="20">
        <f t="shared" si="128"/>
        <v>1299798.5</v>
      </c>
      <c r="G1998" s="21">
        <f t="shared" si="126"/>
        <v>0.3491244366549825</v>
      </c>
      <c r="H1998" s="20">
        <f t="shared" si="129"/>
        <v>1997000</v>
      </c>
      <c r="I1998" s="20">
        <f t="shared" si="127"/>
        <v>697201.5</v>
      </c>
    </row>
    <row r="1999" spans="6:9" x14ac:dyDescent="0.25">
      <c r="F1999" s="20">
        <f t="shared" si="128"/>
        <v>1300428.5</v>
      </c>
      <c r="G1999" s="21">
        <f t="shared" si="126"/>
        <v>0.34913488488488487</v>
      </c>
      <c r="H1999" s="20">
        <f t="shared" si="129"/>
        <v>1998000</v>
      </c>
      <c r="I1999" s="20">
        <f t="shared" si="127"/>
        <v>697571.5</v>
      </c>
    </row>
    <row r="2000" spans="6:9" x14ac:dyDescent="0.25">
      <c r="F2000" s="20">
        <f t="shared" si="128"/>
        <v>1301058.5</v>
      </c>
      <c r="G2000" s="21">
        <f t="shared" si="126"/>
        <v>0.34914532266133069</v>
      </c>
      <c r="H2000" s="20">
        <f t="shared" si="129"/>
        <v>1999000</v>
      </c>
      <c r="I2000" s="20">
        <f t="shared" si="127"/>
        <v>697941.5</v>
      </c>
    </row>
    <row r="2001" spans="6:9" x14ac:dyDescent="0.25">
      <c r="F2001" s="20">
        <f t="shared" si="128"/>
        <v>1301688.5</v>
      </c>
      <c r="G2001" s="21">
        <f t="shared" si="126"/>
        <v>0.34915574999999999</v>
      </c>
      <c r="H2001" s="20">
        <f t="shared" si="129"/>
        <v>2000000</v>
      </c>
      <c r="I2001" s="20">
        <f t="shared" si="127"/>
        <v>698311.5</v>
      </c>
    </row>
    <row r="2002" spans="6:9" x14ac:dyDescent="0.25">
      <c r="F2002" s="20">
        <f t="shared" si="128"/>
        <v>1302318.5</v>
      </c>
      <c r="G2002" s="21">
        <f t="shared" si="126"/>
        <v>0.34916616691654173</v>
      </c>
      <c r="H2002" s="20">
        <f t="shared" si="129"/>
        <v>2001000</v>
      </c>
      <c r="I2002" s="20">
        <f t="shared" si="127"/>
        <v>698681.5</v>
      </c>
    </row>
    <row r="2003" spans="6:9" x14ac:dyDescent="0.25">
      <c r="F2003" s="20">
        <f t="shared" si="128"/>
        <v>1302948.5</v>
      </c>
      <c r="G2003" s="21">
        <f t="shared" si="126"/>
        <v>0.34917657342657343</v>
      </c>
      <c r="H2003" s="20">
        <f t="shared" si="129"/>
        <v>2002000</v>
      </c>
      <c r="I2003" s="20">
        <f t="shared" si="127"/>
        <v>699051.5</v>
      </c>
    </row>
    <row r="2004" spans="6:9" x14ac:dyDescent="0.25">
      <c r="F2004" s="20">
        <f t="shared" si="128"/>
        <v>1303578.5</v>
      </c>
      <c r="G2004" s="21">
        <f t="shared" si="126"/>
        <v>0.34918696954568146</v>
      </c>
      <c r="H2004" s="20">
        <f t="shared" si="129"/>
        <v>2003000</v>
      </c>
      <c r="I2004" s="20">
        <f t="shared" si="127"/>
        <v>699421.5</v>
      </c>
    </row>
    <row r="2005" spans="6:9" x14ac:dyDescent="0.25">
      <c r="F2005" s="20">
        <f t="shared" si="128"/>
        <v>1304208.5</v>
      </c>
      <c r="G2005" s="21">
        <f t="shared" si="126"/>
        <v>0.34919735528942114</v>
      </c>
      <c r="H2005" s="20">
        <f t="shared" si="129"/>
        <v>2004000</v>
      </c>
      <c r="I2005" s="20">
        <f t="shared" si="127"/>
        <v>699791.5</v>
      </c>
    </row>
    <row r="2006" spans="6:9" x14ac:dyDescent="0.25">
      <c r="F2006" s="20">
        <f t="shared" si="128"/>
        <v>1304838.5</v>
      </c>
      <c r="G2006" s="21">
        <f t="shared" si="126"/>
        <v>0.34920773067331673</v>
      </c>
      <c r="H2006" s="20">
        <f t="shared" si="129"/>
        <v>2005000</v>
      </c>
      <c r="I2006" s="20">
        <f t="shared" si="127"/>
        <v>700161.5</v>
      </c>
    </row>
    <row r="2007" spans="6:9" x14ac:dyDescent="0.25">
      <c r="F2007" s="20">
        <f t="shared" si="128"/>
        <v>1305468.5</v>
      </c>
      <c r="G2007" s="21">
        <f t="shared" si="126"/>
        <v>0.34921809571286144</v>
      </c>
      <c r="H2007" s="20">
        <f t="shared" si="129"/>
        <v>2006000</v>
      </c>
      <c r="I2007" s="20">
        <f t="shared" si="127"/>
        <v>700531.5</v>
      </c>
    </row>
    <row r="2008" spans="6:9" x14ac:dyDescent="0.25">
      <c r="F2008" s="20">
        <f t="shared" si="128"/>
        <v>1306098.5</v>
      </c>
      <c r="G2008" s="21">
        <f t="shared" si="126"/>
        <v>0.34922845042351769</v>
      </c>
      <c r="H2008" s="20">
        <f t="shared" si="129"/>
        <v>2007000</v>
      </c>
      <c r="I2008" s="20">
        <f t="shared" si="127"/>
        <v>700901.5</v>
      </c>
    </row>
    <row r="2009" spans="6:9" x14ac:dyDescent="0.25">
      <c r="F2009" s="20">
        <f t="shared" si="128"/>
        <v>1306728.5</v>
      </c>
      <c r="G2009" s="21">
        <f t="shared" si="126"/>
        <v>0.34923879482071712</v>
      </c>
      <c r="H2009" s="20">
        <f t="shared" si="129"/>
        <v>2008000</v>
      </c>
      <c r="I2009" s="20">
        <f t="shared" si="127"/>
        <v>701271.5</v>
      </c>
    </row>
    <row r="2010" spans="6:9" x14ac:dyDescent="0.25">
      <c r="F2010" s="20">
        <f t="shared" si="128"/>
        <v>1307358.5</v>
      </c>
      <c r="G2010" s="21">
        <f t="shared" si="126"/>
        <v>0.34924912891986065</v>
      </c>
      <c r="H2010" s="20">
        <f t="shared" si="129"/>
        <v>2009000</v>
      </c>
      <c r="I2010" s="20">
        <f t="shared" si="127"/>
        <v>701641.5</v>
      </c>
    </row>
    <row r="2011" spans="6:9" x14ac:dyDescent="0.25">
      <c r="F2011" s="20">
        <f t="shared" si="128"/>
        <v>1307988.5</v>
      </c>
      <c r="G2011" s="21">
        <f t="shared" si="126"/>
        <v>0.34925945273631842</v>
      </c>
      <c r="H2011" s="20">
        <f t="shared" si="129"/>
        <v>2010000</v>
      </c>
      <c r="I2011" s="20">
        <f t="shared" si="127"/>
        <v>702011.5</v>
      </c>
    </row>
    <row r="2012" spans="6:9" x14ac:dyDescent="0.25">
      <c r="F2012" s="20">
        <f t="shared" si="128"/>
        <v>1308618.5</v>
      </c>
      <c r="G2012" s="21">
        <f t="shared" si="126"/>
        <v>0.34926976628543016</v>
      </c>
      <c r="H2012" s="20">
        <f t="shared" si="129"/>
        <v>2011000</v>
      </c>
      <c r="I2012" s="20">
        <f t="shared" si="127"/>
        <v>702381.5</v>
      </c>
    </row>
    <row r="2013" spans="6:9" x14ac:dyDescent="0.25">
      <c r="F2013" s="20">
        <f t="shared" si="128"/>
        <v>1309248.5</v>
      </c>
      <c r="G2013" s="21">
        <f t="shared" si="126"/>
        <v>0.34928006958250496</v>
      </c>
      <c r="H2013" s="20">
        <f t="shared" si="129"/>
        <v>2012000</v>
      </c>
      <c r="I2013" s="20">
        <f t="shared" si="127"/>
        <v>702751.5</v>
      </c>
    </row>
    <row r="2014" spans="6:9" x14ac:dyDescent="0.25">
      <c r="F2014" s="20">
        <f t="shared" si="128"/>
        <v>1309878.5</v>
      </c>
      <c r="G2014" s="21">
        <f t="shared" si="126"/>
        <v>0.34929036264282165</v>
      </c>
      <c r="H2014" s="20">
        <f t="shared" si="129"/>
        <v>2013000</v>
      </c>
      <c r="I2014" s="20">
        <f t="shared" si="127"/>
        <v>703121.5</v>
      </c>
    </row>
    <row r="2015" spans="6:9" x14ac:dyDescent="0.25">
      <c r="F2015" s="20">
        <f t="shared" si="128"/>
        <v>1310508.5</v>
      </c>
      <c r="G2015" s="21">
        <f t="shared" si="126"/>
        <v>0.34930064548162859</v>
      </c>
      <c r="H2015" s="20">
        <f t="shared" si="129"/>
        <v>2014000</v>
      </c>
      <c r="I2015" s="20">
        <f t="shared" si="127"/>
        <v>703491.5</v>
      </c>
    </row>
    <row r="2016" spans="6:9" x14ac:dyDescent="0.25">
      <c r="F2016" s="20">
        <f t="shared" si="128"/>
        <v>1311138.5</v>
      </c>
      <c r="G2016" s="21">
        <f t="shared" si="126"/>
        <v>0.34931091811414394</v>
      </c>
      <c r="H2016" s="20">
        <f t="shared" si="129"/>
        <v>2015000</v>
      </c>
      <c r="I2016" s="20">
        <f t="shared" si="127"/>
        <v>703861.5</v>
      </c>
    </row>
    <row r="2017" spans="6:9" x14ac:dyDescent="0.25">
      <c r="F2017" s="20">
        <f t="shared" si="128"/>
        <v>1311768.5</v>
      </c>
      <c r="G2017" s="21">
        <f t="shared" si="126"/>
        <v>0.34932118055555555</v>
      </c>
      <c r="H2017" s="20">
        <f t="shared" si="129"/>
        <v>2016000</v>
      </c>
      <c r="I2017" s="20">
        <f t="shared" si="127"/>
        <v>704231.5</v>
      </c>
    </row>
    <row r="2018" spans="6:9" x14ac:dyDescent="0.25">
      <c r="F2018" s="20">
        <f t="shared" si="128"/>
        <v>1312398.5</v>
      </c>
      <c r="G2018" s="21">
        <f t="shared" si="126"/>
        <v>0.3493314328210213</v>
      </c>
      <c r="H2018" s="20">
        <f t="shared" si="129"/>
        <v>2017000</v>
      </c>
      <c r="I2018" s="20">
        <f t="shared" si="127"/>
        <v>704601.5</v>
      </c>
    </row>
    <row r="2019" spans="6:9" x14ac:dyDescent="0.25">
      <c r="F2019" s="20">
        <f t="shared" si="128"/>
        <v>1313028.5</v>
      </c>
      <c r="G2019" s="21">
        <f t="shared" si="126"/>
        <v>0.34934167492566898</v>
      </c>
      <c r="H2019" s="20">
        <f t="shared" si="129"/>
        <v>2018000</v>
      </c>
      <c r="I2019" s="20">
        <f t="shared" si="127"/>
        <v>704971.5</v>
      </c>
    </row>
    <row r="2020" spans="6:9" x14ac:dyDescent="0.25">
      <c r="F2020" s="20">
        <f t="shared" si="128"/>
        <v>1313658.5</v>
      </c>
      <c r="G2020" s="21">
        <f t="shared" si="126"/>
        <v>0.34935190688459633</v>
      </c>
      <c r="H2020" s="20">
        <f t="shared" si="129"/>
        <v>2019000</v>
      </c>
      <c r="I2020" s="20">
        <f t="shared" si="127"/>
        <v>705341.5</v>
      </c>
    </row>
    <row r="2021" spans="6:9" x14ac:dyDescent="0.25">
      <c r="F2021" s="20">
        <f t="shared" si="128"/>
        <v>1314288.5</v>
      </c>
      <c r="G2021" s="21">
        <f t="shared" si="126"/>
        <v>0.34936212871287131</v>
      </c>
      <c r="H2021" s="20">
        <f t="shared" si="129"/>
        <v>2020000</v>
      </c>
      <c r="I2021" s="20">
        <f t="shared" si="127"/>
        <v>705711.5</v>
      </c>
    </row>
    <row r="2022" spans="6:9" x14ac:dyDescent="0.25">
      <c r="F2022" s="20">
        <f t="shared" si="128"/>
        <v>1314918.5</v>
      </c>
      <c r="G2022" s="21">
        <f t="shared" si="126"/>
        <v>0.34937234042553189</v>
      </c>
      <c r="H2022" s="20">
        <f t="shared" si="129"/>
        <v>2021000</v>
      </c>
      <c r="I2022" s="20">
        <f t="shared" si="127"/>
        <v>706081.5</v>
      </c>
    </row>
    <row r="2023" spans="6:9" x14ac:dyDescent="0.25">
      <c r="F2023" s="20">
        <f t="shared" si="128"/>
        <v>1315548.5</v>
      </c>
      <c r="G2023" s="21">
        <f t="shared" si="126"/>
        <v>0.34938254203758656</v>
      </c>
      <c r="H2023" s="20">
        <f t="shared" si="129"/>
        <v>2022000</v>
      </c>
      <c r="I2023" s="20">
        <f t="shared" si="127"/>
        <v>706451.5</v>
      </c>
    </row>
    <row r="2024" spans="6:9" x14ac:dyDescent="0.25">
      <c r="F2024" s="20">
        <f t="shared" si="128"/>
        <v>1316178.5</v>
      </c>
      <c r="G2024" s="21">
        <f t="shared" si="126"/>
        <v>0.34939273356401385</v>
      </c>
      <c r="H2024" s="20">
        <f t="shared" si="129"/>
        <v>2023000</v>
      </c>
      <c r="I2024" s="20">
        <f t="shared" si="127"/>
        <v>706821.5</v>
      </c>
    </row>
    <row r="2025" spans="6:9" x14ac:dyDescent="0.25">
      <c r="F2025" s="20">
        <f t="shared" si="128"/>
        <v>1316808.5</v>
      </c>
      <c r="G2025" s="21">
        <f t="shared" si="126"/>
        <v>0.34940291501976284</v>
      </c>
      <c r="H2025" s="20">
        <f t="shared" si="129"/>
        <v>2024000</v>
      </c>
      <c r="I2025" s="20">
        <f t="shared" si="127"/>
        <v>707191.5</v>
      </c>
    </row>
    <row r="2026" spans="6:9" x14ac:dyDescent="0.25">
      <c r="F2026" s="20">
        <f t="shared" si="128"/>
        <v>1317438.5</v>
      </c>
      <c r="G2026" s="21">
        <f t="shared" si="126"/>
        <v>0.34941308641975311</v>
      </c>
      <c r="H2026" s="20">
        <f t="shared" si="129"/>
        <v>2025000</v>
      </c>
      <c r="I2026" s="20">
        <f t="shared" si="127"/>
        <v>707561.5</v>
      </c>
    </row>
    <row r="2027" spans="6:9" x14ac:dyDescent="0.25">
      <c r="F2027" s="20">
        <f t="shared" si="128"/>
        <v>1318068.5</v>
      </c>
      <c r="G2027" s="21">
        <f t="shared" si="126"/>
        <v>0.34942324777887462</v>
      </c>
      <c r="H2027" s="20">
        <f t="shared" si="129"/>
        <v>2026000</v>
      </c>
      <c r="I2027" s="20">
        <f t="shared" si="127"/>
        <v>707931.5</v>
      </c>
    </row>
    <row r="2028" spans="6:9" x14ac:dyDescent="0.25">
      <c r="F2028" s="20">
        <f t="shared" si="128"/>
        <v>1318698.5</v>
      </c>
      <c r="G2028" s="21">
        <f t="shared" si="126"/>
        <v>0.34943339911198817</v>
      </c>
      <c r="H2028" s="20">
        <f t="shared" si="129"/>
        <v>2027000</v>
      </c>
      <c r="I2028" s="20">
        <f t="shared" si="127"/>
        <v>708301.5</v>
      </c>
    </row>
    <row r="2029" spans="6:9" x14ac:dyDescent="0.25">
      <c r="F2029" s="20">
        <f t="shared" si="128"/>
        <v>1319328.5</v>
      </c>
      <c r="G2029" s="21">
        <f t="shared" si="126"/>
        <v>0.34944354043392506</v>
      </c>
      <c r="H2029" s="20">
        <f t="shared" si="129"/>
        <v>2028000</v>
      </c>
      <c r="I2029" s="20">
        <f t="shared" si="127"/>
        <v>708671.5</v>
      </c>
    </row>
    <row r="2030" spans="6:9" x14ac:dyDescent="0.25">
      <c r="F2030" s="20">
        <f t="shared" si="128"/>
        <v>1319958.5</v>
      </c>
      <c r="G2030" s="21">
        <f t="shared" si="126"/>
        <v>0.34945367175948744</v>
      </c>
      <c r="H2030" s="20">
        <f t="shared" si="129"/>
        <v>2029000</v>
      </c>
      <c r="I2030" s="20">
        <f t="shared" si="127"/>
        <v>709041.5</v>
      </c>
    </row>
    <row r="2031" spans="6:9" x14ac:dyDescent="0.25">
      <c r="F2031" s="20">
        <f t="shared" si="128"/>
        <v>1320588.5</v>
      </c>
      <c r="G2031" s="21">
        <f t="shared" si="126"/>
        <v>0.34946379310344827</v>
      </c>
      <c r="H2031" s="20">
        <f t="shared" si="129"/>
        <v>2030000</v>
      </c>
      <c r="I2031" s="20">
        <f t="shared" si="127"/>
        <v>709411.5</v>
      </c>
    </row>
    <row r="2032" spans="6:9" x14ac:dyDescent="0.25">
      <c r="F2032" s="20">
        <f t="shared" si="128"/>
        <v>1321218.5</v>
      </c>
      <c r="G2032" s="21">
        <f t="shared" si="126"/>
        <v>0.34947390448055143</v>
      </c>
      <c r="H2032" s="20">
        <f t="shared" si="129"/>
        <v>2031000</v>
      </c>
      <c r="I2032" s="20">
        <f t="shared" si="127"/>
        <v>709781.5</v>
      </c>
    </row>
    <row r="2033" spans="6:9" x14ac:dyDescent="0.25">
      <c r="F2033" s="20">
        <f t="shared" si="128"/>
        <v>1321848.5</v>
      </c>
      <c r="G2033" s="21">
        <f t="shared" si="126"/>
        <v>0.34948400590551182</v>
      </c>
      <c r="H2033" s="20">
        <f t="shared" si="129"/>
        <v>2032000</v>
      </c>
      <c r="I2033" s="20">
        <f t="shared" si="127"/>
        <v>710151.5</v>
      </c>
    </row>
    <row r="2034" spans="6:9" x14ac:dyDescent="0.25">
      <c r="F2034" s="20">
        <f t="shared" si="128"/>
        <v>1322478.5</v>
      </c>
      <c r="G2034" s="21">
        <f t="shared" si="126"/>
        <v>0.34949409739301524</v>
      </c>
      <c r="H2034" s="20">
        <f t="shared" si="129"/>
        <v>2033000</v>
      </c>
      <c r="I2034" s="20">
        <f t="shared" si="127"/>
        <v>710521.5</v>
      </c>
    </row>
    <row r="2035" spans="6:9" x14ac:dyDescent="0.25">
      <c r="F2035" s="20">
        <f t="shared" si="128"/>
        <v>1323108.5</v>
      </c>
      <c r="G2035" s="21">
        <f t="shared" si="126"/>
        <v>0.34950417895771879</v>
      </c>
      <c r="H2035" s="20">
        <f t="shared" si="129"/>
        <v>2034000</v>
      </c>
      <c r="I2035" s="20">
        <f t="shared" si="127"/>
        <v>710891.5</v>
      </c>
    </row>
    <row r="2036" spans="6:9" x14ac:dyDescent="0.25">
      <c r="F2036" s="20">
        <f t="shared" si="128"/>
        <v>1323738.5</v>
      </c>
      <c r="G2036" s="21">
        <f t="shared" si="126"/>
        <v>0.34951425061425062</v>
      </c>
      <c r="H2036" s="20">
        <f t="shared" si="129"/>
        <v>2035000</v>
      </c>
      <c r="I2036" s="20">
        <f t="shared" si="127"/>
        <v>711261.5</v>
      </c>
    </row>
    <row r="2037" spans="6:9" x14ac:dyDescent="0.25">
      <c r="F2037" s="20">
        <f t="shared" si="128"/>
        <v>1324368.5</v>
      </c>
      <c r="G2037" s="21">
        <f t="shared" si="126"/>
        <v>0.34952431237721021</v>
      </c>
      <c r="H2037" s="20">
        <f t="shared" si="129"/>
        <v>2036000</v>
      </c>
      <c r="I2037" s="20">
        <f t="shared" si="127"/>
        <v>711631.5</v>
      </c>
    </row>
    <row r="2038" spans="6:9" x14ac:dyDescent="0.25">
      <c r="F2038" s="20">
        <f t="shared" si="128"/>
        <v>1324998.5</v>
      </c>
      <c r="G2038" s="21">
        <f t="shared" si="126"/>
        <v>0.34953436426116841</v>
      </c>
      <c r="H2038" s="20">
        <f t="shared" si="129"/>
        <v>2037000</v>
      </c>
      <c r="I2038" s="20">
        <f t="shared" si="127"/>
        <v>712001.5</v>
      </c>
    </row>
    <row r="2039" spans="6:9" x14ac:dyDescent="0.25">
      <c r="F2039" s="20">
        <f t="shared" si="128"/>
        <v>1325628.5</v>
      </c>
      <c r="G2039" s="21">
        <f t="shared" si="126"/>
        <v>0.3495444062806673</v>
      </c>
      <c r="H2039" s="20">
        <f t="shared" si="129"/>
        <v>2038000</v>
      </c>
      <c r="I2039" s="20">
        <f t="shared" si="127"/>
        <v>712371.5</v>
      </c>
    </row>
    <row r="2040" spans="6:9" x14ac:dyDescent="0.25">
      <c r="F2040" s="20">
        <f t="shared" si="128"/>
        <v>1326258.5</v>
      </c>
      <c r="G2040" s="21">
        <f t="shared" si="126"/>
        <v>0.34955443845022072</v>
      </c>
      <c r="H2040" s="20">
        <f t="shared" si="129"/>
        <v>2039000</v>
      </c>
      <c r="I2040" s="20">
        <f t="shared" si="127"/>
        <v>712741.5</v>
      </c>
    </row>
    <row r="2041" spans="6:9" x14ac:dyDescent="0.25">
      <c r="F2041" s="20">
        <f t="shared" si="128"/>
        <v>1326888.5</v>
      </c>
      <c r="G2041" s="21">
        <f t="shared" si="126"/>
        <v>0.34956446078431375</v>
      </c>
      <c r="H2041" s="20">
        <f t="shared" si="129"/>
        <v>2040000</v>
      </c>
      <c r="I2041" s="20">
        <f t="shared" si="127"/>
        <v>713111.5</v>
      </c>
    </row>
    <row r="2042" spans="6:9" x14ac:dyDescent="0.25">
      <c r="F2042" s="20">
        <f t="shared" si="128"/>
        <v>1327518.5</v>
      </c>
      <c r="G2042" s="21">
        <f t="shared" si="126"/>
        <v>0.34957447329740321</v>
      </c>
      <c r="H2042" s="20">
        <f t="shared" si="129"/>
        <v>2041000</v>
      </c>
      <c r="I2042" s="20">
        <f t="shared" si="127"/>
        <v>713481.5</v>
      </c>
    </row>
    <row r="2043" spans="6:9" x14ac:dyDescent="0.25">
      <c r="F2043" s="20">
        <f t="shared" si="128"/>
        <v>1328148.5</v>
      </c>
      <c r="G2043" s="21">
        <f t="shared" si="126"/>
        <v>0.34958447600391773</v>
      </c>
      <c r="H2043" s="20">
        <f t="shared" si="129"/>
        <v>2042000</v>
      </c>
      <c r="I2043" s="20">
        <f t="shared" si="127"/>
        <v>713851.5</v>
      </c>
    </row>
    <row r="2044" spans="6:9" x14ac:dyDescent="0.25">
      <c r="F2044" s="20">
        <f t="shared" si="128"/>
        <v>1328778.5</v>
      </c>
      <c r="G2044" s="21">
        <f t="shared" si="126"/>
        <v>0.34959446891825746</v>
      </c>
      <c r="H2044" s="20">
        <f t="shared" si="129"/>
        <v>2043000</v>
      </c>
      <c r="I2044" s="20">
        <f t="shared" si="127"/>
        <v>714221.5</v>
      </c>
    </row>
    <row r="2045" spans="6:9" x14ac:dyDescent="0.25">
      <c r="F2045" s="20">
        <f t="shared" si="128"/>
        <v>1329408.5</v>
      </c>
      <c r="G2045" s="21">
        <f t="shared" si="126"/>
        <v>0.34960445205479451</v>
      </c>
      <c r="H2045" s="20">
        <f t="shared" si="129"/>
        <v>2044000</v>
      </c>
      <c r="I2045" s="20">
        <f t="shared" si="127"/>
        <v>714591.5</v>
      </c>
    </row>
    <row r="2046" spans="6:9" x14ac:dyDescent="0.25">
      <c r="F2046" s="20">
        <f t="shared" si="128"/>
        <v>1330038.5</v>
      </c>
      <c r="G2046" s="21">
        <f t="shared" si="126"/>
        <v>0.34961442542787285</v>
      </c>
      <c r="H2046" s="20">
        <f t="shared" si="129"/>
        <v>2045000</v>
      </c>
      <c r="I2046" s="20">
        <f t="shared" si="127"/>
        <v>714961.5</v>
      </c>
    </row>
    <row r="2047" spans="6:9" x14ac:dyDescent="0.25">
      <c r="F2047" s="20">
        <f t="shared" si="128"/>
        <v>1330668.5</v>
      </c>
      <c r="G2047" s="21">
        <f t="shared" si="126"/>
        <v>0.34962438905180843</v>
      </c>
      <c r="H2047" s="20">
        <f t="shared" si="129"/>
        <v>2046000</v>
      </c>
      <c r="I2047" s="20">
        <f t="shared" si="127"/>
        <v>715331.5</v>
      </c>
    </row>
    <row r="2048" spans="6:9" x14ac:dyDescent="0.25">
      <c r="F2048" s="20">
        <f t="shared" si="128"/>
        <v>1331298.5</v>
      </c>
      <c r="G2048" s="21">
        <f t="shared" si="126"/>
        <v>0.34963434294088913</v>
      </c>
      <c r="H2048" s="20">
        <f t="shared" si="129"/>
        <v>2047000</v>
      </c>
      <c r="I2048" s="20">
        <f t="shared" si="127"/>
        <v>715701.5</v>
      </c>
    </row>
    <row r="2049" spans="6:9" x14ac:dyDescent="0.25">
      <c r="F2049" s="20">
        <f t="shared" si="128"/>
        <v>1331928.5</v>
      </c>
      <c r="G2049" s="21">
        <f t="shared" si="126"/>
        <v>0.34964428710937501</v>
      </c>
      <c r="H2049" s="20">
        <f t="shared" si="129"/>
        <v>2048000</v>
      </c>
      <c r="I2049" s="20">
        <f t="shared" si="127"/>
        <v>716071.5</v>
      </c>
    </row>
    <row r="2050" spans="6:9" x14ac:dyDescent="0.25">
      <c r="F2050" s="20">
        <f t="shared" si="128"/>
        <v>1332558.5</v>
      </c>
      <c r="G2050" s="21">
        <f t="shared" si="126"/>
        <v>0.34965422157149828</v>
      </c>
      <c r="H2050" s="20">
        <f t="shared" si="129"/>
        <v>2049000</v>
      </c>
      <c r="I2050" s="20">
        <f t="shared" si="127"/>
        <v>716441.5</v>
      </c>
    </row>
    <row r="2051" spans="6:9" x14ac:dyDescent="0.25">
      <c r="F2051" s="20">
        <f t="shared" si="128"/>
        <v>1333188.5</v>
      </c>
      <c r="G2051" s="21">
        <f t="shared" ref="G2051:G2114" si="130">I2051/H2051</f>
        <v>0.34966414634146342</v>
      </c>
      <c r="H2051" s="20">
        <f t="shared" si="129"/>
        <v>2050000</v>
      </c>
      <c r="I2051" s="20">
        <f t="shared" ref="I2051:I2114" si="131">IF(H2051&lt;=C$11,0,(((H2051-C$11)-INDEX(C$3:C$9,MATCH((H2051-C$11),C$3:C$9,1),1))*INDEX(B$3:B$9,MATCH((H2051-C$11),C$3:C$9,1),1))+INDEX(D$3:D$9,MATCH((H2051-C$11),C$3:C$9,1),1))</f>
        <v>716811.5</v>
      </c>
    </row>
    <row r="2052" spans="6:9" x14ac:dyDescent="0.25">
      <c r="F2052" s="20">
        <f t="shared" ref="F2052:F2115" si="132">H2052-I2052</f>
        <v>1333818.5</v>
      </c>
      <c r="G2052" s="21">
        <f t="shared" si="130"/>
        <v>0.34967406143344709</v>
      </c>
      <c r="H2052" s="20">
        <f t="shared" ref="H2052:H2115" si="133">H2051+1000</f>
        <v>2051000</v>
      </c>
      <c r="I2052" s="20">
        <f t="shared" si="131"/>
        <v>717181.5</v>
      </c>
    </row>
    <row r="2053" spans="6:9" x14ac:dyDescent="0.25">
      <c r="F2053" s="20">
        <f t="shared" si="132"/>
        <v>1334448.5</v>
      </c>
      <c r="G2053" s="21">
        <f t="shared" si="130"/>
        <v>0.34968396686159842</v>
      </c>
      <c r="H2053" s="20">
        <f t="shared" si="133"/>
        <v>2052000</v>
      </c>
      <c r="I2053" s="20">
        <f t="shared" si="131"/>
        <v>717551.5</v>
      </c>
    </row>
    <row r="2054" spans="6:9" x14ac:dyDescent="0.25">
      <c r="F2054" s="20">
        <f t="shared" si="132"/>
        <v>1335078.5</v>
      </c>
      <c r="G2054" s="21">
        <f t="shared" si="130"/>
        <v>0.34969386264003899</v>
      </c>
      <c r="H2054" s="20">
        <f t="shared" si="133"/>
        <v>2053000</v>
      </c>
      <c r="I2054" s="20">
        <f t="shared" si="131"/>
        <v>717921.5</v>
      </c>
    </row>
    <row r="2055" spans="6:9" x14ac:dyDescent="0.25">
      <c r="F2055" s="20">
        <f t="shared" si="132"/>
        <v>1335708.5</v>
      </c>
      <c r="G2055" s="21">
        <f t="shared" si="130"/>
        <v>0.3497037487828627</v>
      </c>
      <c r="H2055" s="20">
        <f t="shared" si="133"/>
        <v>2054000</v>
      </c>
      <c r="I2055" s="20">
        <f t="shared" si="131"/>
        <v>718291.5</v>
      </c>
    </row>
    <row r="2056" spans="6:9" x14ac:dyDescent="0.25">
      <c r="F2056" s="20">
        <f t="shared" si="132"/>
        <v>1336338.5</v>
      </c>
      <c r="G2056" s="21">
        <f t="shared" si="130"/>
        <v>0.34971362530413624</v>
      </c>
      <c r="H2056" s="20">
        <f t="shared" si="133"/>
        <v>2055000</v>
      </c>
      <c r="I2056" s="20">
        <f t="shared" si="131"/>
        <v>718661.5</v>
      </c>
    </row>
    <row r="2057" spans="6:9" x14ac:dyDescent="0.25">
      <c r="F2057" s="20">
        <f t="shared" si="132"/>
        <v>1336968.5</v>
      </c>
      <c r="G2057" s="21">
        <f t="shared" si="130"/>
        <v>0.34972349221789883</v>
      </c>
      <c r="H2057" s="20">
        <f t="shared" si="133"/>
        <v>2056000</v>
      </c>
      <c r="I2057" s="20">
        <f t="shared" si="131"/>
        <v>719031.5</v>
      </c>
    </row>
    <row r="2058" spans="6:9" x14ac:dyDescent="0.25">
      <c r="F2058" s="20">
        <f t="shared" si="132"/>
        <v>1337598.5</v>
      </c>
      <c r="G2058" s="21">
        <f t="shared" si="130"/>
        <v>0.34973334953816237</v>
      </c>
      <c r="H2058" s="20">
        <f t="shared" si="133"/>
        <v>2057000</v>
      </c>
      <c r="I2058" s="20">
        <f t="shared" si="131"/>
        <v>719401.5</v>
      </c>
    </row>
    <row r="2059" spans="6:9" x14ac:dyDescent="0.25">
      <c r="F2059" s="20">
        <f t="shared" si="132"/>
        <v>1338228.5</v>
      </c>
      <c r="G2059" s="21">
        <f t="shared" si="130"/>
        <v>0.34974319727891157</v>
      </c>
      <c r="H2059" s="20">
        <f t="shared" si="133"/>
        <v>2058000</v>
      </c>
      <c r="I2059" s="20">
        <f t="shared" si="131"/>
        <v>719771.5</v>
      </c>
    </row>
    <row r="2060" spans="6:9" x14ac:dyDescent="0.25">
      <c r="F2060" s="20">
        <f t="shared" si="132"/>
        <v>1338858.5</v>
      </c>
      <c r="G2060" s="21">
        <f t="shared" si="130"/>
        <v>0.34975303545410391</v>
      </c>
      <c r="H2060" s="20">
        <f t="shared" si="133"/>
        <v>2059000</v>
      </c>
      <c r="I2060" s="20">
        <f t="shared" si="131"/>
        <v>720141.5</v>
      </c>
    </row>
    <row r="2061" spans="6:9" x14ac:dyDescent="0.25">
      <c r="F2061" s="20">
        <f t="shared" si="132"/>
        <v>1339488.5</v>
      </c>
      <c r="G2061" s="21">
        <f t="shared" si="130"/>
        <v>0.34976286407766988</v>
      </c>
      <c r="H2061" s="20">
        <f t="shared" si="133"/>
        <v>2060000</v>
      </c>
      <c r="I2061" s="20">
        <f t="shared" si="131"/>
        <v>720511.5</v>
      </c>
    </row>
    <row r="2062" spans="6:9" x14ac:dyDescent="0.25">
      <c r="F2062" s="20">
        <f t="shared" si="132"/>
        <v>1340118.5</v>
      </c>
      <c r="G2062" s="21">
        <f t="shared" si="130"/>
        <v>0.34977268316351284</v>
      </c>
      <c r="H2062" s="20">
        <f t="shared" si="133"/>
        <v>2061000</v>
      </c>
      <c r="I2062" s="20">
        <f t="shared" si="131"/>
        <v>720881.5</v>
      </c>
    </row>
    <row r="2063" spans="6:9" x14ac:dyDescent="0.25">
      <c r="F2063" s="20">
        <f t="shared" si="132"/>
        <v>1340748.5</v>
      </c>
      <c r="G2063" s="21">
        <f t="shared" si="130"/>
        <v>0.34978249272550921</v>
      </c>
      <c r="H2063" s="20">
        <f t="shared" si="133"/>
        <v>2062000</v>
      </c>
      <c r="I2063" s="20">
        <f t="shared" si="131"/>
        <v>721251.5</v>
      </c>
    </row>
    <row r="2064" spans="6:9" x14ac:dyDescent="0.25">
      <c r="F2064" s="20">
        <f t="shared" si="132"/>
        <v>1341378.5</v>
      </c>
      <c r="G2064" s="21">
        <f t="shared" si="130"/>
        <v>0.34979229277750851</v>
      </c>
      <c r="H2064" s="20">
        <f t="shared" si="133"/>
        <v>2063000</v>
      </c>
      <c r="I2064" s="20">
        <f t="shared" si="131"/>
        <v>721621.5</v>
      </c>
    </row>
    <row r="2065" spans="6:9" x14ac:dyDescent="0.25">
      <c r="F2065" s="20">
        <f t="shared" si="132"/>
        <v>1342008.5</v>
      </c>
      <c r="G2065" s="21">
        <f t="shared" si="130"/>
        <v>0.34980208333333335</v>
      </c>
      <c r="H2065" s="20">
        <f t="shared" si="133"/>
        <v>2064000</v>
      </c>
      <c r="I2065" s="20">
        <f t="shared" si="131"/>
        <v>721991.5</v>
      </c>
    </row>
    <row r="2066" spans="6:9" x14ac:dyDescent="0.25">
      <c r="F2066" s="20">
        <f t="shared" si="132"/>
        <v>1342638.5</v>
      </c>
      <c r="G2066" s="21">
        <f t="shared" si="130"/>
        <v>0.34981186440677964</v>
      </c>
      <c r="H2066" s="20">
        <f t="shared" si="133"/>
        <v>2065000</v>
      </c>
      <c r="I2066" s="20">
        <f t="shared" si="131"/>
        <v>722361.5</v>
      </c>
    </row>
    <row r="2067" spans="6:9" x14ac:dyDescent="0.25">
      <c r="F2067" s="20">
        <f t="shared" si="132"/>
        <v>1343268.5</v>
      </c>
      <c r="G2067" s="21">
        <f t="shared" si="130"/>
        <v>0.34982163601161664</v>
      </c>
      <c r="H2067" s="20">
        <f t="shared" si="133"/>
        <v>2066000</v>
      </c>
      <c r="I2067" s="20">
        <f t="shared" si="131"/>
        <v>722731.5</v>
      </c>
    </row>
    <row r="2068" spans="6:9" x14ac:dyDescent="0.25">
      <c r="F2068" s="20">
        <f t="shared" si="132"/>
        <v>1343898.5</v>
      </c>
      <c r="G2068" s="21">
        <f t="shared" si="130"/>
        <v>0.34983139816158682</v>
      </c>
      <c r="H2068" s="20">
        <f t="shared" si="133"/>
        <v>2067000</v>
      </c>
      <c r="I2068" s="20">
        <f t="shared" si="131"/>
        <v>723101.5</v>
      </c>
    </row>
    <row r="2069" spans="6:9" x14ac:dyDescent="0.25">
      <c r="F2069" s="20">
        <f t="shared" si="132"/>
        <v>1344528.5</v>
      </c>
      <c r="G2069" s="21">
        <f t="shared" si="130"/>
        <v>0.34984115087040618</v>
      </c>
      <c r="H2069" s="20">
        <f t="shared" si="133"/>
        <v>2068000</v>
      </c>
      <c r="I2069" s="20">
        <f t="shared" si="131"/>
        <v>723471.5</v>
      </c>
    </row>
    <row r="2070" spans="6:9" x14ac:dyDescent="0.25">
      <c r="F2070" s="20">
        <f t="shared" si="132"/>
        <v>1345158.5</v>
      </c>
      <c r="G2070" s="21">
        <f t="shared" si="130"/>
        <v>0.34985089415176412</v>
      </c>
      <c r="H2070" s="20">
        <f t="shared" si="133"/>
        <v>2069000</v>
      </c>
      <c r="I2070" s="20">
        <f t="shared" si="131"/>
        <v>723841.5</v>
      </c>
    </row>
    <row r="2071" spans="6:9" x14ac:dyDescent="0.25">
      <c r="F2071" s="20">
        <f t="shared" si="132"/>
        <v>1345788.5</v>
      </c>
      <c r="G2071" s="21">
        <f t="shared" si="130"/>
        <v>0.34986062801932366</v>
      </c>
      <c r="H2071" s="20">
        <f t="shared" si="133"/>
        <v>2070000</v>
      </c>
      <c r="I2071" s="20">
        <f t="shared" si="131"/>
        <v>724211.5</v>
      </c>
    </row>
    <row r="2072" spans="6:9" x14ac:dyDescent="0.25">
      <c r="F2072" s="20">
        <f t="shared" si="132"/>
        <v>1346418.5</v>
      </c>
      <c r="G2072" s="21">
        <f t="shared" si="130"/>
        <v>0.34987035248672138</v>
      </c>
      <c r="H2072" s="20">
        <f t="shared" si="133"/>
        <v>2071000</v>
      </c>
      <c r="I2072" s="20">
        <f t="shared" si="131"/>
        <v>724581.5</v>
      </c>
    </row>
    <row r="2073" spans="6:9" x14ac:dyDescent="0.25">
      <c r="F2073" s="20">
        <f t="shared" si="132"/>
        <v>1347048.5</v>
      </c>
      <c r="G2073" s="21">
        <f t="shared" si="130"/>
        <v>0.34988006756756757</v>
      </c>
      <c r="H2073" s="20">
        <f t="shared" si="133"/>
        <v>2072000</v>
      </c>
      <c r="I2073" s="20">
        <f t="shared" si="131"/>
        <v>724951.5</v>
      </c>
    </row>
    <row r="2074" spans="6:9" x14ac:dyDescent="0.25">
      <c r="F2074" s="20">
        <f t="shared" si="132"/>
        <v>1347678.5</v>
      </c>
      <c r="G2074" s="21">
        <f t="shared" si="130"/>
        <v>0.34988977327544624</v>
      </c>
      <c r="H2074" s="20">
        <f t="shared" si="133"/>
        <v>2073000</v>
      </c>
      <c r="I2074" s="20">
        <f t="shared" si="131"/>
        <v>725321.5</v>
      </c>
    </row>
    <row r="2075" spans="6:9" x14ac:dyDescent="0.25">
      <c r="F2075" s="20">
        <f t="shared" si="132"/>
        <v>1348308.5</v>
      </c>
      <c r="G2075" s="21">
        <f t="shared" si="130"/>
        <v>0.34989946962391516</v>
      </c>
      <c r="H2075" s="20">
        <f t="shared" si="133"/>
        <v>2074000</v>
      </c>
      <c r="I2075" s="20">
        <f t="shared" si="131"/>
        <v>725691.5</v>
      </c>
    </row>
    <row r="2076" spans="6:9" x14ac:dyDescent="0.25">
      <c r="F2076" s="20">
        <f t="shared" si="132"/>
        <v>1348938.5</v>
      </c>
      <c r="G2076" s="21">
        <f t="shared" si="130"/>
        <v>0.34990915662650601</v>
      </c>
      <c r="H2076" s="20">
        <f t="shared" si="133"/>
        <v>2075000</v>
      </c>
      <c r="I2076" s="20">
        <f t="shared" si="131"/>
        <v>726061.5</v>
      </c>
    </row>
    <row r="2077" spans="6:9" x14ac:dyDescent="0.25">
      <c r="F2077" s="20">
        <f t="shared" si="132"/>
        <v>1349568.5</v>
      </c>
      <c r="G2077" s="21">
        <f t="shared" si="130"/>
        <v>0.34991883429672449</v>
      </c>
      <c r="H2077" s="20">
        <f t="shared" si="133"/>
        <v>2076000</v>
      </c>
      <c r="I2077" s="20">
        <f t="shared" si="131"/>
        <v>726431.5</v>
      </c>
    </row>
    <row r="2078" spans="6:9" x14ac:dyDescent="0.25">
      <c r="F2078" s="20">
        <f t="shared" si="132"/>
        <v>1350198.5</v>
      </c>
      <c r="G2078" s="21">
        <f t="shared" si="130"/>
        <v>0.34992850264805009</v>
      </c>
      <c r="H2078" s="20">
        <f t="shared" si="133"/>
        <v>2077000</v>
      </c>
      <c r="I2078" s="20">
        <f t="shared" si="131"/>
        <v>726801.5</v>
      </c>
    </row>
    <row r="2079" spans="6:9" x14ac:dyDescent="0.25">
      <c r="F2079" s="20">
        <f t="shared" si="132"/>
        <v>1350828.5</v>
      </c>
      <c r="G2079" s="21">
        <f t="shared" si="130"/>
        <v>0.34993816169393649</v>
      </c>
      <c r="H2079" s="20">
        <f t="shared" si="133"/>
        <v>2078000</v>
      </c>
      <c r="I2079" s="20">
        <f t="shared" si="131"/>
        <v>727171.5</v>
      </c>
    </row>
    <row r="2080" spans="6:9" x14ac:dyDescent="0.25">
      <c r="F2080" s="20">
        <f t="shared" si="132"/>
        <v>1351458.5</v>
      </c>
      <c r="G2080" s="21">
        <f t="shared" si="130"/>
        <v>0.34994781144781145</v>
      </c>
      <c r="H2080" s="20">
        <f t="shared" si="133"/>
        <v>2079000</v>
      </c>
      <c r="I2080" s="20">
        <f t="shared" si="131"/>
        <v>727541.5</v>
      </c>
    </row>
    <row r="2081" spans="6:9" x14ac:dyDescent="0.25">
      <c r="F2081" s="20">
        <f t="shared" si="132"/>
        <v>1352088.5</v>
      </c>
      <c r="G2081" s="21">
        <f t="shared" si="130"/>
        <v>0.34995745192307692</v>
      </c>
      <c r="H2081" s="20">
        <f t="shared" si="133"/>
        <v>2080000</v>
      </c>
      <c r="I2081" s="20">
        <f t="shared" si="131"/>
        <v>727911.5</v>
      </c>
    </row>
    <row r="2082" spans="6:9" x14ac:dyDescent="0.25">
      <c r="F2082" s="20">
        <f t="shared" si="132"/>
        <v>1352718.5</v>
      </c>
      <c r="G2082" s="21">
        <f t="shared" si="130"/>
        <v>0.34996708313310909</v>
      </c>
      <c r="H2082" s="20">
        <f t="shared" si="133"/>
        <v>2081000</v>
      </c>
      <c r="I2082" s="20">
        <f t="shared" si="131"/>
        <v>728281.5</v>
      </c>
    </row>
    <row r="2083" spans="6:9" x14ac:dyDescent="0.25">
      <c r="F2083" s="20">
        <f t="shared" si="132"/>
        <v>1353348.5</v>
      </c>
      <c r="G2083" s="21">
        <f t="shared" si="130"/>
        <v>0.34997670509125839</v>
      </c>
      <c r="H2083" s="20">
        <f t="shared" si="133"/>
        <v>2082000</v>
      </c>
      <c r="I2083" s="20">
        <f t="shared" si="131"/>
        <v>728651.5</v>
      </c>
    </row>
    <row r="2084" spans="6:9" x14ac:dyDescent="0.25">
      <c r="F2084" s="20">
        <f t="shared" si="132"/>
        <v>1353978.5</v>
      </c>
      <c r="G2084" s="21">
        <f t="shared" si="130"/>
        <v>0.34998631781084971</v>
      </c>
      <c r="H2084" s="20">
        <f t="shared" si="133"/>
        <v>2083000</v>
      </c>
      <c r="I2084" s="20">
        <f t="shared" si="131"/>
        <v>729021.5</v>
      </c>
    </row>
    <row r="2085" spans="6:9" x14ac:dyDescent="0.25">
      <c r="F2085" s="20">
        <f t="shared" si="132"/>
        <v>1354608.5</v>
      </c>
      <c r="G2085" s="21">
        <f t="shared" si="130"/>
        <v>0.34999592130518237</v>
      </c>
      <c r="H2085" s="20">
        <f t="shared" si="133"/>
        <v>2084000</v>
      </c>
      <c r="I2085" s="20">
        <f t="shared" si="131"/>
        <v>729391.5</v>
      </c>
    </row>
    <row r="2086" spans="6:9" x14ac:dyDescent="0.25">
      <c r="F2086" s="20">
        <f t="shared" si="132"/>
        <v>1355238.5</v>
      </c>
      <c r="G2086" s="21">
        <f t="shared" si="130"/>
        <v>0.35000551558752996</v>
      </c>
      <c r="H2086" s="20">
        <f t="shared" si="133"/>
        <v>2085000</v>
      </c>
      <c r="I2086" s="20">
        <f t="shared" si="131"/>
        <v>729761.5</v>
      </c>
    </row>
    <row r="2087" spans="6:9" x14ac:dyDescent="0.25">
      <c r="F2087" s="20">
        <f t="shared" si="132"/>
        <v>1355868.5</v>
      </c>
      <c r="G2087" s="21">
        <f t="shared" si="130"/>
        <v>0.35001510067114094</v>
      </c>
      <c r="H2087" s="20">
        <f t="shared" si="133"/>
        <v>2086000</v>
      </c>
      <c r="I2087" s="20">
        <f t="shared" si="131"/>
        <v>730131.5</v>
      </c>
    </row>
    <row r="2088" spans="6:9" x14ac:dyDescent="0.25">
      <c r="F2088" s="20">
        <f t="shared" si="132"/>
        <v>1356498.5</v>
      </c>
      <c r="G2088" s="21">
        <f t="shared" si="130"/>
        <v>0.35002467656923814</v>
      </c>
      <c r="H2088" s="20">
        <f t="shared" si="133"/>
        <v>2087000</v>
      </c>
      <c r="I2088" s="20">
        <f t="shared" si="131"/>
        <v>730501.5</v>
      </c>
    </row>
    <row r="2089" spans="6:9" x14ac:dyDescent="0.25">
      <c r="F2089" s="20">
        <f t="shared" si="132"/>
        <v>1357128.5</v>
      </c>
      <c r="G2089" s="21">
        <f t="shared" si="130"/>
        <v>0.35003424329501914</v>
      </c>
      <c r="H2089" s="20">
        <f t="shared" si="133"/>
        <v>2088000</v>
      </c>
      <c r="I2089" s="20">
        <f t="shared" si="131"/>
        <v>730871.5</v>
      </c>
    </row>
    <row r="2090" spans="6:9" x14ac:dyDescent="0.25">
      <c r="F2090" s="20">
        <f t="shared" si="132"/>
        <v>1357758.5</v>
      </c>
      <c r="G2090" s="21">
        <f t="shared" si="130"/>
        <v>0.35004380086165632</v>
      </c>
      <c r="H2090" s="20">
        <f t="shared" si="133"/>
        <v>2089000</v>
      </c>
      <c r="I2090" s="20">
        <f t="shared" si="131"/>
        <v>731241.5</v>
      </c>
    </row>
    <row r="2091" spans="6:9" x14ac:dyDescent="0.25">
      <c r="F2091" s="20">
        <f t="shared" si="132"/>
        <v>1358388.5</v>
      </c>
      <c r="G2091" s="21">
        <f t="shared" si="130"/>
        <v>0.35005334928229664</v>
      </c>
      <c r="H2091" s="20">
        <f t="shared" si="133"/>
        <v>2090000</v>
      </c>
      <c r="I2091" s="20">
        <f t="shared" si="131"/>
        <v>731611.5</v>
      </c>
    </row>
    <row r="2092" spans="6:9" x14ac:dyDescent="0.25">
      <c r="F2092" s="20">
        <f t="shared" si="132"/>
        <v>1359018.5</v>
      </c>
      <c r="G2092" s="21">
        <f t="shared" si="130"/>
        <v>0.35006288857006218</v>
      </c>
      <c r="H2092" s="20">
        <f t="shared" si="133"/>
        <v>2091000</v>
      </c>
      <c r="I2092" s="20">
        <f t="shared" si="131"/>
        <v>731981.5</v>
      </c>
    </row>
    <row r="2093" spans="6:9" x14ac:dyDescent="0.25">
      <c r="F2093" s="20">
        <f t="shared" si="132"/>
        <v>1359648.5</v>
      </c>
      <c r="G2093" s="21">
        <f t="shared" si="130"/>
        <v>0.35007241873804973</v>
      </c>
      <c r="H2093" s="20">
        <f t="shared" si="133"/>
        <v>2092000</v>
      </c>
      <c r="I2093" s="20">
        <f t="shared" si="131"/>
        <v>732351.5</v>
      </c>
    </row>
    <row r="2094" spans="6:9" x14ac:dyDescent="0.25">
      <c r="F2094" s="20">
        <f t="shared" si="132"/>
        <v>1360278.5</v>
      </c>
      <c r="G2094" s="21">
        <f t="shared" si="130"/>
        <v>0.35008193979933111</v>
      </c>
      <c r="H2094" s="20">
        <f t="shared" si="133"/>
        <v>2093000</v>
      </c>
      <c r="I2094" s="20">
        <f t="shared" si="131"/>
        <v>732721.5</v>
      </c>
    </row>
    <row r="2095" spans="6:9" x14ac:dyDescent="0.25">
      <c r="F2095" s="20">
        <f t="shared" si="132"/>
        <v>1360908.5</v>
      </c>
      <c r="G2095" s="21">
        <f t="shared" si="130"/>
        <v>0.35009145176695322</v>
      </c>
      <c r="H2095" s="20">
        <f t="shared" si="133"/>
        <v>2094000</v>
      </c>
      <c r="I2095" s="20">
        <f t="shared" si="131"/>
        <v>733091.5</v>
      </c>
    </row>
    <row r="2096" spans="6:9" x14ac:dyDescent="0.25">
      <c r="F2096" s="20">
        <f t="shared" si="132"/>
        <v>1361538.5</v>
      </c>
      <c r="G2096" s="21">
        <f t="shared" si="130"/>
        <v>0.35010095465393792</v>
      </c>
      <c r="H2096" s="20">
        <f t="shared" si="133"/>
        <v>2095000</v>
      </c>
      <c r="I2096" s="20">
        <f t="shared" si="131"/>
        <v>733461.5</v>
      </c>
    </row>
    <row r="2097" spans="6:9" x14ac:dyDescent="0.25">
      <c r="F2097" s="20">
        <f t="shared" si="132"/>
        <v>1362168.5</v>
      </c>
      <c r="G2097" s="21">
        <f t="shared" si="130"/>
        <v>0.35011044847328243</v>
      </c>
      <c r="H2097" s="20">
        <f t="shared" si="133"/>
        <v>2096000</v>
      </c>
      <c r="I2097" s="20">
        <f t="shared" si="131"/>
        <v>733831.5</v>
      </c>
    </row>
    <row r="2098" spans="6:9" x14ac:dyDescent="0.25">
      <c r="F2098" s="20">
        <f t="shared" si="132"/>
        <v>1362798.5</v>
      </c>
      <c r="G2098" s="21">
        <f t="shared" si="130"/>
        <v>0.35011993323795898</v>
      </c>
      <c r="H2098" s="20">
        <f t="shared" si="133"/>
        <v>2097000</v>
      </c>
      <c r="I2098" s="20">
        <f t="shared" si="131"/>
        <v>734201.5</v>
      </c>
    </row>
    <row r="2099" spans="6:9" x14ac:dyDescent="0.25">
      <c r="F2099" s="20">
        <f t="shared" si="132"/>
        <v>1363428.5</v>
      </c>
      <c r="G2099" s="21">
        <f t="shared" si="130"/>
        <v>0.35012940896091516</v>
      </c>
      <c r="H2099" s="20">
        <f t="shared" si="133"/>
        <v>2098000</v>
      </c>
      <c r="I2099" s="20">
        <f t="shared" si="131"/>
        <v>734571.5</v>
      </c>
    </row>
    <row r="2100" spans="6:9" x14ac:dyDescent="0.25">
      <c r="F2100" s="20">
        <f t="shared" si="132"/>
        <v>1364058.5</v>
      </c>
      <c r="G2100" s="21">
        <f t="shared" si="130"/>
        <v>0.35013887565507384</v>
      </c>
      <c r="H2100" s="20">
        <f t="shared" si="133"/>
        <v>2099000</v>
      </c>
      <c r="I2100" s="20">
        <f t="shared" si="131"/>
        <v>734941.5</v>
      </c>
    </row>
    <row r="2101" spans="6:9" x14ac:dyDescent="0.25">
      <c r="F2101" s="20">
        <f t="shared" si="132"/>
        <v>1364688.5</v>
      </c>
      <c r="G2101" s="21">
        <f t="shared" si="130"/>
        <v>0.35014833333333334</v>
      </c>
      <c r="H2101" s="20">
        <f t="shared" si="133"/>
        <v>2100000</v>
      </c>
      <c r="I2101" s="20">
        <f t="shared" si="131"/>
        <v>735311.5</v>
      </c>
    </row>
    <row r="2102" spans="6:9" x14ac:dyDescent="0.25">
      <c r="F2102" s="20">
        <f t="shared" si="132"/>
        <v>1365318.5</v>
      </c>
      <c r="G2102" s="21">
        <f t="shared" si="130"/>
        <v>0.35015778200856734</v>
      </c>
      <c r="H2102" s="20">
        <f t="shared" si="133"/>
        <v>2101000</v>
      </c>
      <c r="I2102" s="20">
        <f t="shared" si="131"/>
        <v>735681.5</v>
      </c>
    </row>
    <row r="2103" spans="6:9" x14ac:dyDescent="0.25">
      <c r="F2103" s="20">
        <f t="shared" si="132"/>
        <v>1365948.5</v>
      </c>
      <c r="G2103" s="21">
        <f t="shared" si="130"/>
        <v>0.35016722169362513</v>
      </c>
      <c r="H2103" s="20">
        <f t="shared" si="133"/>
        <v>2102000</v>
      </c>
      <c r="I2103" s="20">
        <f t="shared" si="131"/>
        <v>736051.5</v>
      </c>
    </row>
    <row r="2104" spans="6:9" x14ac:dyDescent="0.25">
      <c r="F2104" s="20">
        <f t="shared" si="132"/>
        <v>1366578.5</v>
      </c>
      <c r="G2104" s="21">
        <f t="shared" si="130"/>
        <v>0.35017665240133145</v>
      </c>
      <c r="H2104" s="20">
        <f t="shared" si="133"/>
        <v>2103000</v>
      </c>
      <c r="I2104" s="20">
        <f t="shared" si="131"/>
        <v>736421.5</v>
      </c>
    </row>
    <row r="2105" spans="6:9" x14ac:dyDescent="0.25">
      <c r="F2105" s="20">
        <f t="shared" si="132"/>
        <v>1367208.5</v>
      </c>
      <c r="G2105" s="21">
        <f t="shared" si="130"/>
        <v>0.35018607414448671</v>
      </c>
      <c r="H2105" s="20">
        <f t="shared" si="133"/>
        <v>2104000</v>
      </c>
      <c r="I2105" s="20">
        <f t="shared" si="131"/>
        <v>736791.5</v>
      </c>
    </row>
    <row r="2106" spans="6:9" x14ac:dyDescent="0.25">
      <c r="F2106" s="20">
        <f t="shared" si="132"/>
        <v>1367838.5</v>
      </c>
      <c r="G2106" s="21">
        <f t="shared" si="130"/>
        <v>0.350195486935867</v>
      </c>
      <c r="H2106" s="20">
        <f t="shared" si="133"/>
        <v>2105000</v>
      </c>
      <c r="I2106" s="20">
        <f t="shared" si="131"/>
        <v>737161.5</v>
      </c>
    </row>
    <row r="2107" spans="6:9" x14ac:dyDescent="0.25">
      <c r="F2107" s="20">
        <f t="shared" si="132"/>
        <v>1368468.5</v>
      </c>
      <c r="G2107" s="21">
        <f t="shared" si="130"/>
        <v>0.35020489078822414</v>
      </c>
      <c r="H2107" s="20">
        <f t="shared" si="133"/>
        <v>2106000</v>
      </c>
      <c r="I2107" s="20">
        <f t="shared" si="131"/>
        <v>737531.5</v>
      </c>
    </row>
    <row r="2108" spans="6:9" x14ac:dyDescent="0.25">
      <c r="F2108" s="20">
        <f t="shared" si="132"/>
        <v>1369098.5</v>
      </c>
      <c r="G2108" s="21">
        <f t="shared" si="130"/>
        <v>0.3502142857142857</v>
      </c>
      <c r="H2108" s="20">
        <f t="shared" si="133"/>
        <v>2107000</v>
      </c>
      <c r="I2108" s="20">
        <f t="shared" si="131"/>
        <v>737901.5</v>
      </c>
    </row>
    <row r="2109" spans="6:9" x14ac:dyDescent="0.25">
      <c r="F2109" s="20">
        <f t="shared" si="132"/>
        <v>1369728.5</v>
      </c>
      <c r="G2109" s="21">
        <f t="shared" si="130"/>
        <v>0.35022367172675523</v>
      </c>
      <c r="H2109" s="20">
        <f t="shared" si="133"/>
        <v>2108000</v>
      </c>
      <c r="I2109" s="20">
        <f t="shared" si="131"/>
        <v>738271.5</v>
      </c>
    </row>
    <row r="2110" spans="6:9" x14ac:dyDescent="0.25">
      <c r="F2110" s="20">
        <f t="shared" si="132"/>
        <v>1370358.5</v>
      </c>
      <c r="G2110" s="21">
        <f t="shared" si="130"/>
        <v>0.35023304883831202</v>
      </c>
      <c r="H2110" s="20">
        <f t="shared" si="133"/>
        <v>2109000</v>
      </c>
      <c r="I2110" s="20">
        <f t="shared" si="131"/>
        <v>738641.5</v>
      </c>
    </row>
    <row r="2111" spans="6:9" x14ac:dyDescent="0.25">
      <c r="F2111" s="20">
        <f t="shared" si="132"/>
        <v>1370988.5</v>
      </c>
      <c r="G2111" s="21">
        <f t="shared" si="130"/>
        <v>0.35024241706161136</v>
      </c>
      <c r="H2111" s="20">
        <f t="shared" si="133"/>
        <v>2110000</v>
      </c>
      <c r="I2111" s="20">
        <f t="shared" si="131"/>
        <v>739011.5</v>
      </c>
    </row>
    <row r="2112" spans="6:9" x14ac:dyDescent="0.25">
      <c r="F2112" s="20">
        <f t="shared" si="132"/>
        <v>1371618.5</v>
      </c>
      <c r="G2112" s="21">
        <f t="shared" si="130"/>
        <v>0.35025177640928468</v>
      </c>
      <c r="H2112" s="20">
        <f t="shared" si="133"/>
        <v>2111000</v>
      </c>
      <c r="I2112" s="20">
        <f t="shared" si="131"/>
        <v>739381.5</v>
      </c>
    </row>
    <row r="2113" spans="6:9" x14ac:dyDescent="0.25">
      <c r="F2113" s="20">
        <f t="shared" si="132"/>
        <v>1372248.5</v>
      </c>
      <c r="G2113" s="21">
        <f t="shared" si="130"/>
        <v>0.3502611268939394</v>
      </c>
      <c r="H2113" s="20">
        <f t="shared" si="133"/>
        <v>2112000</v>
      </c>
      <c r="I2113" s="20">
        <f t="shared" si="131"/>
        <v>739751.5</v>
      </c>
    </row>
    <row r="2114" spans="6:9" x14ac:dyDescent="0.25">
      <c r="F2114" s="20">
        <f t="shared" si="132"/>
        <v>1372878.5</v>
      </c>
      <c r="G2114" s="21">
        <f t="shared" si="130"/>
        <v>0.35027046852815902</v>
      </c>
      <c r="H2114" s="20">
        <f t="shared" si="133"/>
        <v>2113000</v>
      </c>
      <c r="I2114" s="20">
        <f t="shared" si="131"/>
        <v>740121.5</v>
      </c>
    </row>
    <row r="2115" spans="6:9" x14ac:dyDescent="0.25">
      <c r="F2115" s="20">
        <f t="shared" si="132"/>
        <v>1373508.5</v>
      </c>
      <c r="G2115" s="21">
        <f t="shared" ref="G2115:G2178" si="134">I2115/H2115</f>
        <v>0.35027980132450331</v>
      </c>
      <c r="H2115" s="20">
        <f t="shared" si="133"/>
        <v>2114000</v>
      </c>
      <c r="I2115" s="20">
        <f t="shared" ref="I2115:I2178" si="135">IF(H2115&lt;=C$11,0,(((H2115-C$11)-INDEX(C$3:C$9,MATCH((H2115-C$11),C$3:C$9,1),1))*INDEX(B$3:B$9,MATCH((H2115-C$11),C$3:C$9,1),1))+INDEX(D$3:D$9,MATCH((H2115-C$11),C$3:C$9,1),1))</f>
        <v>740491.5</v>
      </c>
    </row>
    <row r="2116" spans="6:9" x14ac:dyDescent="0.25">
      <c r="F2116" s="20">
        <f t="shared" ref="F2116:F2179" si="136">H2116-I2116</f>
        <v>1374138.5</v>
      </c>
      <c r="G2116" s="21">
        <f t="shared" si="134"/>
        <v>0.35028912529550826</v>
      </c>
      <c r="H2116" s="20">
        <f t="shared" ref="H2116:H2179" si="137">H2115+1000</f>
        <v>2115000</v>
      </c>
      <c r="I2116" s="20">
        <f t="shared" si="135"/>
        <v>740861.5</v>
      </c>
    </row>
    <row r="2117" spans="6:9" x14ac:dyDescent="0.25">
      <c r="F2117" s="20">
        <f t="shared" si="136"/>
        <v>1374768.5</v>
      </c>
      <c r="G2117" s="21">
        <f t="shared" si="134"/>
        <v>0.35029844045368619</v>
      </c>
      <c r="H2117" s="20">
        <f t="shared" si="137"/>
        <v>2116000</v>
      </c>
      <c r="I2117" s="20">
        <f t="shared" si="135"/>
        <v>741231.5</v>
      </c>
    </row>
    <row r="2118" spans="6:9" x14ac:dyDescent="0.25">
      <c r="F2118" s="20">
        <f t="shared" si="136"/>
        <v>1375398.5</v>
      </c>
      <c r="G2118" s="21">
        <f t="shared" si="134"/>
        <v>0.35030774681152577</v>
      </c>
      <c r="H2118" s="20">
        <f t="shared" si="137"/>
        <v>2117000</v>
      </c>
      <c r="I2118" s="20">
        <f t="shared" si="135"/>
        <v>741601.5</v>
      </c>
    </row>
    <row r="2119" spans="6:9" x14ac:dyDescent="0.25">
      <c r="F2119" s="20">
        <f t="shared" si="136"/>
        <v>1376028.5</v>
      </c>
      <c r="G2119" s="21">
        <f t="shared" si="134"/>
        <v>0.35031704438149197</v>
      </c>
      <c r="H2119" s="20">
        <f t="shared" si="137"/>
        <v>2118000</v>
      </c>
      <c r="I2119" s="20">
        <f t="shared" si="135"/>
        <v>741971.5</v>
      </c>
    </row>
    <row r="2120" spans="6:9" x14ac:dyDescent="0.25">
      <c r="F2120" s="20">
        <f t="shared" si="136"/>
        <v>1376658.5</v>
      </c>
      <c r="G2120" s="21">
        <f t="shared" si="134"/>
        <v>0.35032633317602641</v>
      </c>
      <c r="H2120" s="20">
        <f t="shared" si="137"/>
        <v>2119000</v>
      </c>
      <c r="I2120" s="20">
        <f t="shared" si="135"/>
        <v>742341.5</v>
      </c>
    </row>
    <row r="2121" spans="6:9" x14ac:dyDescent="0.25">
      <c r="F2121" s="20">
        <f t="shared" si="136"/>
        <v>1377288.5</v>
      </c>
      <c r="G2121" s="21">
        <f t="shared" si="134"/>
        <v>0.35033561320754719</v>
      </c>
      <c r="H2121" s="20">
        <f t="shared" si="137"/>
        <v>2120000</v>
      </c>
      <c r="I2121" s="20">
        <f t="shared" si="135"/>
        <v>742711.5</v>
      </c>
    </row>
    <row r="2122" spans="6:9" x14ac:dyDescent="0.25">
      <c r="F2122" s="20">
        <f t="shared" si="136"/>
        <v>1377918.5</v>
      </c>
      <c r="G2122" s="21">
        <f t="shared" si="134"/>
        <v>0.35034488448844886</v>
      </c>
      <c r="H2122" s="20">
        <f t="shared" si="137"/>
        <v>2121000</v>
      </c>
      <c r="I2122" s="20">
        <f t="shared" si="135"/>
        <v>743081.5</v>
      </c>
    </row>
    <row r="2123" spans="6:9" x14ac:dyDescent="0.25">
      <c r="F2123" s="20">
        <f t="shared" si="136"/>
        <v>1378548.5</v>
      </c>
      <c r="G2123" s="21">
        <f t="shared" si="134"/>
        <v>0.35035414703110274</v>
      </c>
      <c r="H2123" s="20">
        <f t="shared" si="137"/>
        <v>2122000</v>
      </c>
      <c r="I2123" s="20">
        <f t="shared" si="135"/>
        <v>743451.5</v>
      </c>
    </row>
    <row r="2124" spans="6:9" x14ac:dyDescent="0.25">
      <c r="F2124" s="20">
        <f t="shared" si="136"/>
        <v>1379178.5</v>
      </c>
      <c r="G2124" s="21">
        <f t="shared" si="134"/>
        <v>0.35036340084785683</v>
      </c>
      <c r="H2124" s="20">
        <f t="shared" si="137"/>
        <v>2123000</v>
      </c>
      <c r="I2124" s="20">
        <f t="shared" si="135"/>
        <v>743821.5</v>
      </c>
    </row>
    <row r="2125" spans="6:9" x14ac:dyDescent="0.25">
      <c r="F2125" s="20">
        <f t="shared" si="136"/>
        <v>1379808.5</v>
      </c>
      <c r="G2125" s="21">
        <f t="shared" si="134"/>
        <v>0.35037264595103579</v>
      </c>
      <c r="H2125" s="20">
        <f t="shared" si="137"/>
        <v>2124000</v>
      </c>
      <c r="I2125" s="20">
        <f t="shared" si="135"/>
        <v>744191.5</v>
      </c>
    </row>
    <row r="2126" spans="6:9" x14ac:dyDescent="0.25">
      <c r="F2126" s="20">
        <f t="shared" si="136"/>
        <v>1380438.5</v>
      </c>
      <c r="G2126" s="21">
        <f t="shared" si="134"/>
        <v>0.35038188235294115</v>
      </c>
      <c r="H2126" s="20">
        <f t="shared" si="137"/>
        <v>2125000</v>
      </c>
      <c r="I2126" s="20">
        <f t="shared" si="135"/>
        <v>744561.5</v>
      </c>
    </row>
    <row r="2127" spans="6:9" x14ac:dyDescent="0.25">
      <c r="F2127" s="20">
        <f t="shared" si="136"/>
        <v>1381068.5</v>
      </c>
      <c r="G2127" s="21">
        <f t="shared" si="134"/>
        <v>0.35039111006585139</v>
      </c>
      <c r="H2127" s="20">
        <f t="shared" si="137"/>
        <v>2126000</v>
      </c>
      <c r="I2127" s="20">
        <f t="shared" si="135"/>
        <v>744931.5</v>
      </c>
    </row>
    <row r="2128" spans="6:9" x14ac:dyDescent="0.25">
      <c r="F2128" s="20">
        <f t="shared" si="136"/>
        <v>1381698.5</v>
      </c>
      <c r="G2128" s="21">
        <f t="shared" si="134"/>
        <v>0.35040032910202162</v>
      </c>
      <c r="H2128" s="20">
        <f t="shared" si="137"/>
        <v>2127000</v>
      </c>
      <c r="I2128" s="20">
        <f t="shared" si="135"/>
        <v>745301.5</v>
      </c>
    </row>
    <row r="2129" spans="6:9" x14ac:dyDescent="0.25">
      <c r="F2129" s="20">
        <f t="shared" si="136"/>
        <v>1382328.5</v>
      </c>
      <c r="G2129" s="21">
        <f t="shared" si="134"/>
        <v>0.3504095394736842</v>
      </c>
      <c r="H2129" s="20">
        <f t="shared" si="137"/>
        <v>2128000</v>
      </c>
      <c r="I2129" s="20">
        <f t="shared" si="135"/>
        <v>745671.5</v>
      </c>
    </row>
    <row r="2130" spans="6:9" x14ac:dyDescent="0.25">
      <c r="F2130" s="20">
        <f t="shared" si="136"/>
        <v>1382958.5</v>
      </c>
      <c r="G2130" s="21">
        <f t="shared" si="134"/>
        <v>0.35041874119304839</v>
      </c>
      <c r="H2130" s="20">
        <f t="shared" si="137"/>
        <v>2129000</v>
      </c>
      <c r="I2130" s="20">
        <f t="shared" si="135"/>
        <v>746041.5</v>
      </c>
    </row>
    <row r="2131" spans="6:9" x14ac:dyDescent="0.25">
      <c r="F2131" s="20">
        <f t="shared" si="136"/>
        <v>1383588.5</v>
      </c>
      <c r="G2131" s="21">
        <f t="shared" si="134"/>
        <v>0.35042793427230046</v>
      </c>
      <c r="H2131" s="20">
        <f t="shared" si="137"/>
        <v>2130000</v>
      </c>
      <c r="I2131" s="20">
        <f t="shared" si="135"/>
        <v>746411.5</v>
      </c>
    </row>
    <row r="2132" spans="6:9" x14ac:dyDescent="0.25">
      <c r="F2132" s="20">
        <f t="shared" si="136"/>
        <v>1384218.5</v>
      </c>
      <c r="G2132" s="21">
        <f t="shared" si="134"/>
        <v>0.35043711872360395</v>
      </c>
      <c r="H2132" s="20">
        <f t="shared" si="137"/>
        <v>2131000</v>
      </c>
      <c r="I2132" s="20">
        <f t="shared" si="135"/>
        <v>746781.5</v>
      </c>
    </row>
    <row r="2133" spans="6:9" x14ac:dyDescent="0.25">
      <c r="F2133" s="20">
        <f t="shared" si="136"/>
        <v>1384848.5</v>
      </c>
      <c r="G2133" s="21">
        <f t="shared" si="134"/>
        <v>0.35044629455909942</v>
      </c>
      <c r="H2133" s="20">
        <f t="shared" si="137"/>
        <v>2132000</v>
      </c>
      <c r="I2133" s="20">
        <f t="shared" si="135"/>
        <v>747151.5</v>
      </c>
    </row>
    <row r="2134" spans="6:9" x14ac:dyDescent="0.25">
      <c r="F2134" s="20">
        <f t="shared" si="136"/>
        <v>1385478.5</v>
      </c>
      <c r="G2134" s="21">
        <f t="shared" si="134"/>
        <v>0.35045546179090481</v>
      </c>
      <c r="H2134" s="20">
        <f t="shared" si="137"/>
        <v>2133000</v>
      </c>
      <c r="I2134" s="20">
        <f t="shared" si="135"/>
        <v>747521.5</v>
      </c>
    </row>
    <row r="2135" spans="6:9" x14ac:dyDescent="0.25">
      <c r="F2135" s="20">
        <f t="shared" si="136"/>
        <v>1386108.5</v>
      </c>
      <c r="G2135" s="21">
        <f t="shared" si="134"/>
        <v>0.35046462043111526</v>
      </c>
      <c r="H2135" s="20">
        <f t="shared" si="137"/>
        <v>2134000</v>
      </c>
      <c r="I2135" s="20">
        <f t="shared" si="135"/>
        <v>747891.5</v>
      </c>
    </row>
    <row r="2136" spans="6:9" x14ac:dyDescent="0.25">
      <c r="F2136" s="20">
        <f t="shared" si="136"/>
        <v>1386738.5</v>
      </c>
      <c r="G2136" s="21">
        <f t="shared" si="134"/>
        <v>0.35047377049180328</v>
      </c>
      <c r="H2136" s="20">
        <f t="shared" si="137"/>
        <v>2135000</v>
      </c>
      <c r="I2136" s="20">
        <f t="shared" si="135"/>
        <v>748261.5</v>
      </c>
    </row>
    <row r="2137" spans="6:9" x14ac:dyDescent="0.25">
      <c r="F2137" s="20">
        <f t="shared" si="136"/>
        <v>1387368.5</v>
      </c>
      <c r="G2137" s="21">
        <f t="shared" si="134"/>
        <v>0.35048291198501874</v>
      </c>
      <c r="H2137" s="20">
        <f t="shared" si="137"/>
        <v>2136000</v>
      </c>
      <c r="I2137" s="20">
        <f t="shared" si="135"/>
        <v>748631.5</v>
      </c>
    </row>
    <row r="2138" spans="6:9" x14ac:dyDescent="0.25">
      <c r="F2138" s="20">
        <f t="shared" si="136"/>
        <v>1387998.5</v>
      </c>
      <c r="G2138" s="21">
        <f t="shared" si="134"/>
        <v>0.35049204492278896</v>
      </c>
      <c r="H2138" s="20">
        <f t="shared" si="137"/>
        <v>2137000</v>
      </c>
      <c r="I2138" s="20">
        <f t="shared" si="135"/>
        <v>749001.5</v>
      </c>
    </row>
    <row r="2139" spans="6:9" x14ac:dyDescent="0.25">
      <c r="F2139" s="20">
        <f t="shared" si="136"/>
        <v>1388628.5</v>
      </c>
      <c r="G2139" s="21">
        <f t="shared" si="134"/>
        <v>0.35050116931711878</v>
      </c>
      <c r="H2139" s="20">
        <f t="shared" si="137"/>
        <v>2138000</v>
      </c>
      <c r="I2139" s="20">
        <f t="shared" si="135"/>
        <v>749371.5</v>
      </c>
    </row>
    <row r="2140" spans="6:9" x14ac:dyDescent="0.25">
      <c r="F2140" s="20">
        <f t="shared" si="136"/>
        <v>1389258.5</v>
      </c>
      <c r="G2140" s="21">
        <f t="shared" si="134"/>
        <v>0.35051028517999067</v>
      </c>
      <c r="H2140" s="20">
        <f t="shared" si="137"/>
        <v>2139000</v>
      </c>
      <c r="I2140" s="20">
        <f t="shared" si="135"/>
        <v>749741.5</v>
      </c>
    </row>
    <row r="2141" spans="6:9" x14ac:dyDescent="0.25">
      <c r="F2141" s="20">
        <f t="shared" si="136"/>
        <v>1389888.5</v>
      </c>
      <c r="G2141" s="21">
        <f t="shared" si="134"/>
        <v>0.3505193925233645</v>
      </c>
      <c r="H2141" s="20">
        <f t="shared" si="137"/>
        <v>2140000</v>
      </c>
      <c r="I2141" s="20">
        <f t="shared" si="135"/>
        <v>750111.5</v>
      </c>
    </row>
    <row r="2142" spans="6:9" x14ac:dyDescent="0.25">
      <c r="F2142" s="20">
        <f t="shared" si="136"/>
        <v>1390518.5</v>
      </c>
      <c r="G2142" s="21">
        <f t="shared" si="134"/>
        <v>0.35052849135917796</v>
      </c>
      <c r="H2142" s="20">
        <f t="shared" si="137"/>
        <v>2141000</v>
      </c>
      <c r="I2142" s="20">
        <f t="shared" si="135"/>
        <v>750481.5</v>
      </c>
    </row>
    <row r="2143" spans="6:9" x14ac:dyDescent="0.25">
      <c r="F2143" s="20">
        <f t="shared" si="136"/>
        <v>1391148.5</v>
      </c>
      <c r="G2143" s="21">
        <f t="shared" si="134"/>
        <v>0.3505375816993464</v>
      </c>
      <c r="H2143" s="20">
        <f t="shared" si="137"/>
        <v>2142000</v>
      </c>
      <c r="I2143" s="20">
        <f t="shared" si="135"/>
        <v>750851.5</v>
      </c>
    </row>
    <row r="2144" spans="6:9" x14ac:dyDescent="0.25">
      <c r="F2144" s="20">
        <f t="shared" si="136"/>
        <v>1391778.5</v>
      </c>
      <c r="G2144" s="21">
        <f t="shared" si="134"/>
        <v>0.35054666355576297</v>
      </c>
      <c r="H2144" s="20">
        <f t="shared" si="137"/>
        <v>2143000</v>
      </c>
      <c r="I2144" s="20">
        <f t="shared" si="135"/>
        <v>751221.5</v>
      </c>
    </row>
    <row r="2145" spans="6:9" x14ac:dyDescent="0.25">
      <c r="F2145" s="20">
        <f t="shared" si="136"/>
        <v>1392408.5</v>
      </c>
      <c r="G2145" s="21">
        <f t="shared" si="134"/>
        <v>0.35055573694029851</v>
      </c>
      <c r="H2145" s="20">
        <f t="shared" si="137"/>
        <v>2144000</v>
      </c>
      <c r="I2145" s="20">
        <f t="shared" si="135"/>
        <v>751591.5</v>
      </c>
    </row>
    <row r="2146" spans="6:9" x14ac:dyDescent="0.25">
      <c r="F2146" s="20">
        <f t="shared" si="136"/>
        <v>1393038.5</v>
      </c>
      <c r="G2146" s="21">
        <f t="shared" si="134"/>
        <v>0.35056480186480188</v>
      </c>
      <c r="H2146" s="20">
        <f t="shared" si="137"/>
        <v>2145000</v>
      </c>
      <c r="I2146" s="20">
        <f t="shared" si="135"/>
        <v>751961.5</v>
      </c>
    </row>
    <row r="2147" spans="6:9" x14ac:dyDescent="0.25">
      <c r="F2147" s="20">
        <f t="shared" si="136"/>
        <v>1393668.5</v>
      </c>
      <c r="G2147" s="21">
        <f t="shared" si="134"/>
        <v>0.35057385834109972</v>
      </c>
      <c r="H2147" s="20">
        <f t="shared" si="137"/>
        <v>2146000</v>
      </c>
      <c r="I2147" s="20">
        <f t="shared" si="135"/>
        <v>752331.5</v>
      </c>
    </row>
    <row r="2148" spans="6:9" x14ac:dyDescent="0.25">
      <c r="F2148" s="20">
        <f t="shared" si="136"/>
        <v>1394298.5</v>
      </c>
      <c r="G2148" s="21">
        <f t="shared" si="134"/>
        <v>0.35058290638099676</v>
      </c>
      <c r="H2148" s="20">
        <f t="shared" si="137"/>
        <v>2147000</v>
      </c>
      <c r="I2148" s="20">
        <f t="shared" si="135"/>
        <v>752701.5</v>
      </c>
    </row>
    <row r="2149" spans="6:9" x14ac:dyDescent="0.25">
      <c r="F2149" s="20">
        <f t="shared" si="136"/>
        <v>1394928.5</v>
      </c>
      <c r="G2149" s="21">
        <f t="shared" si="134"/>
        <v>0.35059194599627558</v>
      </c>
      <c r="H2149" s="20">
        <f t="shared" si="137"/>
        <v>2148000</v>
      </c>
      <c r="I2149" s="20">
        <f t="shared" si="135"/>
        <v>753071.5</v>
      </c>
    </row>
    <row r="2150" spans="6:9" x14ac:dyDescent="0.25">
      <c r="F2150" s="20">
        <f t="shared" si="136"/>
        <v>1395558.5</v>
      </c>
      <c r="G2150" s="21">
        <f t="shared" si="134"/>
        <v>0.35060097719869709</v>
      </c>
      <c r="H2150" s="20">
        <f t="shared" si="137"/>
        <v>2149000</v>
      </c>
      <c r="I2150" s="20">
        <f t="shared" si="135"/>
        <v>753441.5</v>
      </c>
    </row>
    <row r="2151" spans="6:9" x14ac:dyDescent="0.25">
      <c r="F2151" s="20">
        <f t="shared" si="136"/>
        <v>1396188.5</v>
      </c>
      <c r="G2151" s="21">
        <f t="shared" si="134"/>
        <v>0.35060999999999998</v>
      </c>
      <c r="H2151" s="20">
        <f t="shared" si="137"/>
        <v>2150000</v>
      </c>
      <c r="I2151" s="20">
        <f t="shared" si="135"/>
        <v>753811.5</v>
      </c>
    </row>
    <row r="2152" spans="6:9" x14ac:dyDescent="0.25">
      <c r="F2152" s="20">
        <f t="shared" si="136"/>
        <v>1396818.5</v>
      </c>
      <c r="G2152" s="21">
        <f t="shared" si="134"/>
        <v>0.35061901441190146</v>
      </c>
      <c r="H2152" s="20">
        <f t="shared" si="137"/>
        <v>2151000</v>
      </c>
      <c r="I2152" s="20">
        <f t="shared" si="135"/>
        <v>754181.5</v>
      </c>
    </row>
    <row r="2153" spans="6:9" x14ac:dyDescent="0.25">
      <c r="F2153" s="20">
        <f t="shared" si="136"/>
        <v>1397448.5</v>
      </c>
      <c r="G2153" s="21">
        <f t="shared" si="134"/>
        <v>0.35062802044609664</v>
      </c>
      <c r="H2153" s="20">
        <f t="shared" si="137"/>
        <v>2152000</v>
      </c>
      <c r="I2153" s="20">
        <f t="shared" si="135"/>
        <v>754551.5</v>
      </c>
    </row>
    <row r="2154" spans="6:9" x14ac:dyDescent="0.25">
      <c r="F2154" s="20">
        <f t="shared" si="136"/>
        <v>1398078.5</v>
      </c>
      <c r="G2154" s="21">
        <f t="shared" si="134"/>
        <v>0.35063701811425918</v>
      </c>
      <c r="H2154" s="20">
        <f t="shared" si="137"/>
        <v>2153000</v>
      </c>
      <c r="I2154" s="20">
        <f t="shared" si="135"/>
        <v>754921.5</v>
      </c>
    </row>
    <row r="2155" spans="6:9" x14ac:dyDescent="0.25">
      <c r="F2155" s="20">
        <f t="shared" si="136"/>
        <v>1398708.5</v>
      </c>
      <c r="G2155" s="21">
        <f t="shared" si="134"/>
        <v>0.35064600742804086</v>
      </c>
      <c r="H2155" s="20">
        <f t="shared" si="137"/>
        <v>2154000</v>
      </c>
      <c r="I2155" s="20">
        <f t="shared" si="135"/>
        <v>755291.5</v>
      </c>
    </row>
    <row r="2156" spans="6:9" x14ac:dyDescent="0.25">
      <c r="F2156" s="20">
        <f t="shared" si="136"/>
        <v>1399338.5</v>
      </c>
      <c r="G2156" s="21">
        <f t="shared" si="134"/>
        <v>0.35065498839907194</v>
      </c>
      <c r="H2156" s="20">
        <f t="shared" si="137"/>
        <v>2155000</v>
      </c>
      <c r="I2156" s="20">
        <f t="shared" si="135"/>
        <v>755661.5</v>
      </c>
    </row>
    <row r="2157" spans="6:9" x14ac:dyDescent="0.25">
      <c r="F2157" s="20">
        <f t="shared" si="136"/>
        <v>1399968.5</v>
      </c>
      <c r="G2157" s="21">
        <f t="shared" si="134"/>
        <v>0.35066396103896103</v>
      </c>
      <c r="H2157" s="20">
        <f t="shared" si="137"/>
        <v>2156000</v>
      </c>
      <c r="I2157" s="20">
        <f t="shared" si="135"/>
        <v>756031.5</v>
      </c>
    </row>
    <row r="2158" spans="6:9" x14ac:dyDescent="0.25">
      <c r="F2158" s="20">
        <f t="shared" si="136"/>
        <v>1400598.5</v>
      </c>
      <c r="G2158" s="21">
        <f t="shared" si="134"/>
        <v>0.35067292535929534</v>
      </c>
      <c r="H2158" s="20">
        <f t="shared" si="137"/>
        <v>2157000</v>
      </c>
      <c r="I2158" s="20">
        <f t="shared" si="135"/>
        <v>756401.5</v>
      </c>
    </row>
    <row r="2159" spans="6:9" x14ac:dyDescent="0.25">
      <c r="F2159" s="20">
        <f t="shared" si="136"/>
        <v>1401228.5</v>
      </c>
      <c r="G2159" s="21">
        <f t="shared" si="134"/>
        <v>0.35068188137164041</v>
      </c>
      <c r="H2159" s="20">
        <f t="shared" si="137"/>
        <v>2158000</v>
      </c>
      <c r="I2159" s="20">
        <f t="shared" si="135"/>
        <v>756771.5</v>
      </c>
    </row>
    <row r="2160" spans="6:9" x14ac:dyDescent="0.25">
      <c r="F2160" s="20">
        <f t="shared" si="136"/>
        <v>1401858.5</v>
      </c>
      <c r="G2160" s="21">
        <f t="shared" si="134"/>
        <v>0.35069082908754051</v>
      </c>
      <c r="H2160" s="20">
        <f t="shared" si="137"/>
        <v>2159000</v>
      </c>
      <c r="I2160" s="20">
        <f t="shared" si="135"/>
        <v>757141.5</v>
      </c>
    </row>
    <row r="2161" spans="6:9" x14ac:dyDescent="0.25">
      <c r="F2161" s="20">
        <f t="shared" si="136"/>
        <v>1402488.5</v>
      </c>
      <c r="G2161" s="21">
        <f t="shared" si="134"/>
        <v>0.35069976851851853</v>
      </c>
      <c r="H2161" s="20">
        <f t="shared" si="137"/>
        <v>2160000</v>
      </c>
      <c r="I2161" s="20">
        <f t="shared" si="135"/>
        <v>757511.5</v>
      </c>
    </row>
    <row r="2162" spans="6:9" x14ac:dyDescent="0.25">
      <c r="F2162" s="20">
        <f t="shared" si="136"/>
        <v>1403118.5</v>
      </c>
      <c r="G2162" s="21">
        <f t="shared" si="134"/>
        <v>0.35070869967607587</v>
      </c>
      <c r="H2162" s="20">
        <f t="shared" si="137"/>
        <v>2161000</v>
      </c>
      <c r="I2162" s="20">
        <f t="shared" si="135"/>
        <v>757881.5</v>
      </c>
    </row>
    <row r="2163" spans="6:9" x14ac:dyDescent="0.25">
      <c r="F2163" s="20">
        <f t="shared" si="136"/>
        <v>1403748.5</v>
      </c>
      <c r="G2163" s="21">
        <f t="shared" si="134"/>
        <v>0.35071762257169287</v>
      </c>
      <c r="H2163" s="20">
        <f t="shared" si="137"/>
        <v>2162000</v>
      </c>
      <c r="I2163" s="20">
        <f t="shared" si="135"/>
        <v>758251.5</v>
      </c>
    </row>
    <row r="2164" spans="6:9" x14ac:dyDescent="0.25">
      <c r="F2164" s="20">
        <f t="shared" si="136"/>
        <v>1404378.5</v>
      </c>
      <c r="G2164" s="21">
        <f t="shared" si="134"/>
        <v>0.3507265372168285</v>
      </c>
      <c r="H2164" s="20">
        <f t="shared" si="137"/>
        <v>2163000</v>
      </c>
      <c r="I2164" s="20">
        <f t="shared" si="135"/>
        <v>758621.5</v>
      </c>
    </row>
    <row r="2165" spans="6:9" x14ac:dyDescent="0.25">
      <c r="F2165" s="20">
        <f t="shared" si="136"/>
        <v>1405008.5</v>
      </c>
      <c r="G2165" s="21">
        <f t="shared" si="134"/>
        <v>0.35073544362292053</v>
      </c>
      <c r="H2165" s="20">
        <f t="shared" si="137"/>
        <v>2164000</v>
      </c>
      <c r="I2165" s="20">
        <f t="shared" si="135"/>
        <v>758991.5</v>
      </c>
    </row>
    <row r="2166" spans="6:9" x14ac:dyDescent="0.25">
      <c r="F2166" s="20">
        <f t="shared" si="136"/>
        <v>1405638.5</v>
      </c>
      <c r="G2166" s="21">
        <f t="shared" si="134"/>
        <v>0.3507443418013857</v>
      </c>
      <c r="H2166" s="20">
        <f t="shared" si="137"/>
        <v>2165000</v>
      </c>
      <c r="I2166" s="20">
        <f t="shared" si="135"/>
        <v>759361.5</v>
      </c>
    </row>
    <row r="2167" spans="6:9" x14ac:dyDescent="0.25">
      <c r="F2167" s="20">
        <f t="shared" si="136"/>
        <v>1406268.5</v>
      </c>
      <c r="G2167" s="21">
        <f t="shared" si="134"/>
        <v>0.35075323176361956</v>
      </c>
      <c r="H2167" s="20">
        <f t="shared" si="137"/>
        <v>2166000</v>
      </c>
      <c r="I2167" s="20">
        <f t="shared" si="135"/>
        <v>759731.5</v>
      </c>
    </row>
    <row r="2168" spans="6:9" x14ac:dyDescent="0.25">
      <c r="F2168" s="20">
        <f t="shared" si="136"/>
        <v>1406898.5</v>
      </c>
      <c r="G2168" s="21">
        <f t="shared" si="134"/>
        <v>0.35076211352099679</v>
      </c>
      <c r="H2168" s="20">
        <f t="shared" si="137"/>
        <v>2167000</v>
      </c>
      <c r="I2168" s="20">
        <f t="shared" si="135"/>
        <v>760101.5</v>
      </c>
    </row>
    <row r="2169" spans="6:9" x14ac:dyDescent="0.25">
      <c r="F2169" s="20">
        <f t="shared" si="136"/>
        <v>1407528.5</v>
      </c>
      <c r="G2169" s="21">
        <f t="shared" si="134"/>
        <v>0.35077098708487087</v>
      </c>
      <c r="H2169" s="20">
        <f t="shared" si="137"/>
        <v>2168000</v>
      </c>
      <c r="I2169" s="20">
        <f t="shared" si="135"/>
        <v>760471.5</v>
      </c>
    </row>
    <row r="2170" spans="6:9" x14ac:dyDescent="0.25">
      <c r="F2170" s="20">
        <f t="shared" si="136"/>
        <v>1408158.5</v>
      </c>
      <c r="G2170" s="21">
        <f t="shared" si="134"/>
        <v>0.35077985246657445</v>
      </c>
      <c r="H2170" s="20">
        <f t="shared" si="137"/>
        <v>2169000</v>
      </c>
      <c r="I2170" s="20">
        <f t="shared" si="135"/>
        <v>760841.5</v>
      </c>
    </row>
    <row r="2171" spans="6:9" x14ac:dyDescent="0.25">
      <c r="F2171" s="20">
        <f t="shared" si="136"/>
        <v>1408788.5</v>
      </c>
      <c r="G2171" s="21">
        <f t="shared" si="134"/>
        <v>0.35078870967741937</v>
      </c>
      <c r="H2171" s="20">
        <f t="shared" si="137"/>
        <v>2170000</v>
      </c>
      <c r="I2171" s="20">
        <f t="shared" si="135"/>
        <v>761211.5</v>
      </c>
    </row>
    <row r="2172" spans="6:9" x14ac:dyDescent="0.25">
      <c r="F2172" s="20">
        <f t="shared" si="136"/>
        <v>1409418.5</v>
      </c>
      <c r="G2172" s="21">
        <f t="shared" si="134"/>
        <v>0.35079755872869645</v>
      </c>
      <c r="H2172" s="20">
        <f t="shared" si="137"/>
        <v>2171000</v>
      </c>
      <c r="I2172" s="20">
        <f t="shared" si="135"/>
        <v>761581.5</v>
      </c>
    </row>
    <row r="2173" spans="6:9" x14ac:dyDescent="0.25">
      <c r="F2173" s="20">
        <f t="shared" si="136"/>
        <v>1410048.5</v>
      </c>
      <c r="G2173" s="21">
        <f t="shared" si="134"/>
        <v>0.35080639963167587</v>
      </c>
      <c r="H2173" s="20">
        <f t="shared" si="137"/>
        <v>2172000</v>
      </c>
      <c r="I2173" s="20">
        <f t="shared" si="135"/>
        <v>761951.5</v>
      </c>
    </row>
    <row r="2174" spans="6:9" x14ac:dyDescent="0.25">
      <c r="F2174" s="20">
        <f t="shared" si="136"/>
        <v>1410678.5</v>
      </c>
      <c r="G2174" s="21">
        <f t="shared" si="134"/>
        <v>0.35081523239760698</v>
      </c>
      <c r="H2174" s="20">
        <f t="shared" si="137"/>
        <v>2173000</v>
      </c>
      <c r="I2174" s="20">
        <f t="shared" si="135"/>
        <v>762321.5</v>
      </c>
    </row>
    <row r="2175" spans="6:9" x14ac:dyDescent="0.25">
      <c r="F2175" s="20">
        <f t="shared" si="136"/>
        <v>1411308.5</v>
      </c>
      <c r="G2175" s="21">
        <f t="shared" si="134"/>
        <v>0.35082405703771852</v>
      </c>
      <c r="H2175" s="20">
        <f t="shared" si="137"/>
        <v>2174000</v>
      </c>
      <c r="I2175" s="20">
        <f t="shared" si="135"/>
        <v>762691.5</v>
      </c>
    </row>
    <row r="2176" spans="6:9" x14ac:dyDescent="0.25">
      <c r="F2176" s="20">
        <f t="shared" si="136"/>
        <v>1411938.5</v>
      </c>
      <c r="G2176" s="21">
        <f t="shared" si="134"/>
        <v>0.35083287356321841</v>
      </c>
      <c r="H2176" s="20">
        <f t="shared" si="137"/>
        <v>2175000</v>
      </c>
      <c r="I2176" s="20">
        <f t="shared" si="135"/>
        <v>763061.5</v>
      </c>
    </row>
    <row r="2177" spans="6:9" x14ac:dyDescent="0.25">
      <c r="F2177" s="20">
        <f t="shared" si="136"/>
        <v>1412568.5</v>
      </c>
      <c r="G2177" s="21">
        <f t="shared" si="134"/>
        <v>0.35084168198529414</v>
      </c>
      <c r="H2177" s="20">
        <f t="shared" si="137"/>
        <v>2176000</v>
      </c>
      <c r="I2177" s="20">
        <f t="shared" si="135"/>
        <v>763431.5</v>
      </c>
    </row>
    <row r="2178" spans="6:9" x14ac:dyDescent="0.25">
      <c r="F2178" s="20">
        <f t="shared" si="136"/>
        <v>1413198.5</v>
      </c>
      <c r="G2178" s="21">
        <f t="shared" si="134"/>
        <v>0.35085048231511257</v>
      </c>
      <c r="H2178" s="20">
        <f t="shared" si="137"/>
        <v>2177000</v>
      </c>
      <c r="I2178" s="20">
        <f t="shared" si="135"/>
        <v>763801.5</v>
      </c>
    </row>
    <row r="2179" spans="6:9" x14ac:dyDescent="0.25">
      <c r="F2179" s="20">
        <f t="shared" si="136"/>
        <v>1413828.5</v>
      </c>
      <c r="G2179" s="21">
        <f t="shared" ref="G2179:G2242" si="138">I2179/H2179</f>
        <v>0.35085927456382004</v>
      </c>
      <c r="H2179" s="20">
        <f t="shared" si="137"/>
        <v>2178000</v>
      </c>
      <c r="I2179" s="20">
        <f t="shared" ref="I2179:I2242" si="139">IF(H2179&lt;=C$11,0,(((H2179-C$11)-INDEX(C$3:C$9,MATCH((H2179-C$11),C$3:C$9,1),1))*INDEX(B$3:B$9,MATCH((H2179-C$11),C$3:C$9,1),1))+INDEX(D$3:D$9,MATCH((H2179-C$11),C$3:C$9,1),1))</f>
        <v>764171.5</v>
      </c>
    </row>
    <row r="2180" spans="6:9" x14ac:dyDescent="0.25">
      <c r="F2180" s="20">
        <f t="shared" ref="F2180:F2243" si="140">H2180-I2180</f>
        <v>1414458.5</v>
      </c>
      <c r="G2180" s="21">
        <f t="shared" si="138"/>
        <v>0.35086805874254245</v>
      </c>
      <c r="H2180" s="20">
        <f t="shared" ref="H2180:H2243" si="141">H2179+1000</f>
        <v>2179000</v>
      </c>
      <c r="I2180" s="20">
        <f t="shared" si="139"/>
        <v>764541.5</v>
      </c>
    </row>
    <row r="2181" spans="6:9" x14ac:dyDescent="0.25">
      <c r="F2181" s="20">
        <f t="shared" si="140"/>
        <v>1415088.5</v>
      </c>
      <c r="G2181" s="21">
        <f t="shared" si="138"/>
        <v>0.3508768348623853</v>
      </c>
      <c r="H2181" s="20">
        <f t="shared" si="141"/>
        <v>2180000</v>
      </c>
      <c r="I2181" s="20">
        <f t="shared" si="139"/>
        <v>764911.5</v>
      </c>
    </row>
    <row r="2182" spans="6:9" x14ac:dyDescent="0.25">
      <c r="F2182" s="20">
        <f t="shared" si="140"/>
        <v>1415718.5</v>
      </c>
      <c r="G2182" s="21">
        <f t="shared" si="138"/>
        <v>0.35088560293443377</v>
      </c>
      <c r="H2182" s="20">
        <f t="shared" si="141"/>
        <v>2181000</v>
      </c>
      <c r="I2182" s="20">
        <f t="shared" si="139"/>
        <v>765281.5</v>
      </c>
    </row>
    <row r="2183" spans="6:9" x14ac:dyDescent="0.25">
      <c r="F2183" s="20">
        <f t="shared" si="140"/>
        <v>1416348.5</v>
      </c>
      <c r="G2183" s="21">
        <f t="shared" si="138"/>
        <v>0.35089436296975252</v>
      </c>
      <c r="H2183" s="20">
        <f t="shared" si="141"/>
        <v>2182000</v>
      </c>
      <c r="I2183" s="20">
        <f t="shared" si="139"/>
        <v>765651.5</v>
      </c>
    </row>
    <row r="2184" spans="6:9" x14ac:dyDescent="0.25">
      <c r="F2184" s="20">
        <f t="shared" si="140"/>
        <v>1416978.5</v>
      </c>
      <c r="G2184" s="21">
        <f t="shared" si="138"/>
        <v>0.35090311497938614</v>
      </c>
      <c r="H2184" s="20">
        <f t="shared" si="141"/>
        <v>2183000</v>
      </c>
      <c r="I2184" s="20">
        <f t="shared" si="139"/>
        <v>766021.5</v>
      </c>
    </row>
    <row r="2185" spans="6:9" x14ac:dyDescent="0.25">
      <c r="F2185" s="20">
        <f t="shared" si="140"/>
        <v>1417608.5</v>
      </c>
      <c r="G2185" s="21">
        <f t="shared" si="138"/>
        <v>0.35091185897435895</v>
      </c>
      <c r="H2185" s="20">
        <f t="shared" si="141"/>
        <v>2184000</v>
      </c>
      <c r="I2185" s="20">
        <f t="shared" si="139"/>
        <v>766391.5</v>
      </c>
    </row>
    <row r="2186" spans="6:9" x14ac:dyDescent="0.25">
      <c r="F2186" s="20">
        <f t="shared" si="140"/>
        <v>1418238.5</v>
      </c>
      <c r="G2186" s="21">
        <f t="shared" si="138"/>
        <v>0.35092059496567507</v>
      </c>
      <c r="H2186" s="20">
        <f t="shared" si="141"/>
        <v>2185000</v>
      </c>
      <c r="I2186" s="20">
        <f t="shared" si="139"/>
        <v>766761.5</v>
      </c>
    </row>
    <row r="2187" spans="6:9" x14ac:dyDescent="0.25">
      <c r="F2187" s="20">
        <f t="shared" si="140"/>
        <v>1418868.5</v>
      </c>
      <c r="G2187" s="21">
        <f t="shared" si="138"/>
        <v>0.35092932296431839</v>
      </c>
      <c r="H2187" s="20">
        <f t="shared" si="141"/>
        <v>2186000</v>
      </c>
      <c r="I2187" s="20">
        <f t="shared" si="139"/>
        <v>767131.5</v>
      </c>
    </row>
    <row r="2188" spans="6:9" x14ac:dyDescent="0.25">
      <c r="F2188" s="20">
        <f t="shared" si="140"/>
        <v>1419498.5</v>
      </c>
      <c r="G2188" s="21">
        <f t="shared" si="138"/>
        <v>0.35093804298125286</v>
      </c>
      <c r="H2188" s="20">
        <f t="shared" si="141"/>
        <v>2187000</v>
      </c>
      <c r="I2188" s="20">
        <f t="shared" si="139"/>
        <v>767501.5</v>
      </c>
    </row>
    <row r="2189" spans="6:9" x14ac:dyDescent="0.25">
      <c r="F2189" s="20">
        <f t="shared" si="140"/>
        <v>1420128.5</v>
      </c>
      <c r="G2189" s="21">
        <f t="shared" si="138"/>
        <v>0.35094675502742229</v>
      </c>
      <c r="H2189" s="20">
        <f t="shared" si="141"/>
        <v>2188000</v>
      </c>
      <c r="I2189" s="20">
        <f t="shared" si="139"/>
        <v>767871.5</v>
      </c>
    </row>
    <row r="2190" spans="6:9" x14ac:dyDescent="0.25">
      <c r="F2190" s="20">
        <f t="shared" si="140"/>
        <v>1420758.5</v>
      </c>
      <c r="G2190" s="21">
        <f t="shared" si="138"/>
        <v>0.35095545911375059</v>
      </c>
      <c r="H2190" s="20">
        <f t="shared" si="141"/>
        <v>2189000</v>
      </c>
      <c r="I2190" s="20">
        <f t="shared" si="139"/>
        <v>768241.5</v>
      </c>
    </row>
    <row r="2191" spans="6:9" x14ac:dyDescent="0.25">
      <c r="F2191" s="20">
        <f t="shared" si="140"/>
        <v>1421388.5</v>
      </c>
      <c r="G2191" s="21">
        <f t="shared" si="138"/>
        <v>0.35096415525114155</v>
      </c>
      <c r="H2191" s="20">
        <f t="shared" si="141"/>
        <v>2190000</v>
      </c>
      <c r="I2191" s="20">
        <f t="shared" si="139"/>
        <v>768611.5</v>
      </c>
    </row>
    <row r="2192" spans="6:9" x14ac:dyDescent="0.25">
      <c r="F2192" s="20">
        <f t="shared" si="140"/>
        <v>1422018.5</v>
      </c>
      <c r="G2192" s="21">
        <f t="shared" si="138"/>
        <v>0.35097284345047924</v>
      </c>
      <c r="H2192" s="20">
        <f t="shared" si="141"/>
        <v>2191000</v>
      </c>
      <c r="I2192" s="20">
        <f t="shared" si="139"/>
        <v>768981.5</v>
      </c>
    </row>
    <row r="2193" spans="6:9" x14ac:dyDescent="0.25">
      <c r="F2193" s="20">
        <f t="shared" si="140"/>
        <v>1422648.5</v>
      </c>
      <c r="G2193" s="21">
        <f t="shared" si="138"/>
        <v>0.35098152372262775</v>
      </c>
      <c r="H2193" s="20">
        <f t="shared" si="141"/>
        <v>2192000</v>
      </c>
      <c r="I2193" s="20">
        <f t="shared" si="139"/>
        <v>769351.5</v>
      </c>
    </row>
    <row r="2194" spans="6:9" x14ac:dyDescent="0.25">
      <c r="F2194" s="20">
        <f t="shared" si="140"/>
        <v>1423278.5</v>
      </c>
      <c r="G2194" s="21">
        <f t="shared" si="138"/>
        <v>0.35099019607843135</v>
      </c>
      <c r="H2194" s="20">
        <f t="shared" si="141"/>
        <v>2193000</v>
      </c>
      <c r="I2194" s="20">
        <f t="shared" si="139"/>
        <v>769721.5</v>
      </c>
    </row>
    <row r="2195" spans="6:9" x14ac:dyDescent="0.25">
      <c r="F2195" s="20">
        <f t="shared" si="140"/>
        <v>1423908.5</v>
      </c>
      <c r="G2195" s="21">
        <f t="shared" si="138"/>
        <v>0.35099886052871465</v>
      </c>
      <c r="H2195" s="20">
        <f t="shared" si="141"/>
        <v>2194000</v>
      </c>
      <c r="I2195" s="20">
        <f t="shared" si="139"/>
        <v>770091.5</v>
      </c>
    </row>
    <row r="2196" spans="6:9" x14ac:dyDescent="0.25">
      <c r="F2196" s="20">
        <f t="shared" si="140"/>
        <v>1424538.5</v>
      </c>
      <c r="G2196" s="21">
        <f t="shared" si="138"/>
        <v>0.35100751708428246</v>
      </c>
      <c r="H2196" s="20">
        <f t="shared" si="141"/>
        <v>2195000</v>
      </c>
      <c r="I2196" s="20">
        <f t="shared" si="139"/>
        <v>770461.5</v>
      </c>
    </row>
    <row r="2197" spans="6:9" x14ac:dyDescent="0.25">
      <c r="F2197" s="20">
        <f t="shared" si="140"/>
        <v>1425168.5</v>
      </c>
      <c r="G2197" s="21">
        <f t="shared" si="138"/>
        <v>0.35101616575591987</v>
      </c>
      <c r="H2197" s="20">
        <f t="shared" si="141"/>
        <v>2196000</v>
      </c>
      <c r="I2197" s="20">
        <f t="shared" si="139"/>
        <v>770831.5</v>
      </c>
    </row>
    <row r="2198" spans="6:9" x14ac:dyDescent="0.25">
      <c r="F2198" s="20">
        <f t="shared" si="140"/>
        <v>1425798.5</v>
      </c>
      <c r="G2198" s="21">
        <f t="shared" si="138"/>
        <v>0.35102480655439233</v>
      </c>
      <c r="H2198" s="20">
        <f t="shared" si="141"/>
        <v>2197000</v>
      </c>
      <c r="I2198" s="20">
        <f t="shared" si="139"/>
        <v>771201.5</v>
      </c>
    </row>
    <row r="2199" spans="6:9" x14ac:dyDescent="0.25">
      <c r="F2199" s="20">
        <f t="shared" si="140"/>
        <v>1426428.5</v>
      </c>
      <c r="G2199" s="21">
        <f t="shared" si="138"/>
        <v>0.35103343949044585</v>
      </c>
      <c r="H2199" s="20">
        <f t="shared" si="141"/>
        <v>2198000</v>
      </c>
      <c r="I2199" s="20">
        <f t="shared" si="139"/>
        <v>771571.5</v>
      </c>
    </row>
    <row r="2200" spans="6:9" x14ac:dyDescent="0.25">
      <c r="F2200" s="20">
        <f t="shared" si="140"/>
        <v>1427058.5</v>
      </c>
      <c r="G2200" s="21">
        <f t="shared" si="138"/>
        <v>0.35104206457480674</v>
      </c>
      <c r="H2200" s="20">
        <f t="shared" si="141"/>
        <v>2199000</v>
      </c>
      <c r="I2200" s="20">
        <f t="shared" si="139"/>
        <v>771941.5</v>
      </c>
    </row>
    <row r="2201" spans="6:9" x14ac:dyDescent="0.25">
      <c r="F2201" s="20">
        <f t="shared" si="140"/>
        <v>1427688.5</v>
      </c>
      <c r="G2201" s="21">
        <f t="shared" si="138"/>
        <v>0.35105068181818183</v>
      </c>
      <c r="H2201" s="20">
        <f t="shared" si="141"/>
        <v>2200000</v>
      </c>
      <c r="I2201" s="20">
        <f t="shared" si="139"/>
        <v>772311.5</v>
      </c>
    </row>
    <row r="2202" spans="6:9" x14ac:dyDescent="0.25">
      <c r="F2202" s="20">
        <f t="shared" si="140"/>
        <v>1428318.5</v>
      </c>
      <c r="G2202" s="21">
        <f t="shared" si="138"/>
        <v>0.35105929123125851</v>
      </c>
      <c r="H2202" s="20">
        <f t="shared" si="141"/>
        <v>2201000</v>
      </c>
      <c r="I2202" s="20">
        <f t="shared" si="139"/>
        <v>772681.5</v>
      </c>
    </row>
    <row r="2203" spans="6:9" x14ac:dyDescent="0.25">
      <c r="F2203" s="20">
        <f t="shared" si="140"/>
        <v>1428948.5</v>
      </c>
      <c r="G2203" s="21">
        <f t="shared" si="138"/>
        <v>0.3510678928247048</v>
      </c>
      <c r="H2203" s="20">
        <f t="shared" si="141"/>
        <v>2202000</v>
      </c>
      <c r="I2203" s="20">
        <f t="shared" si="139"/>
        <v>773051.5</v>
      </c>
    </row>
    <row r="2204" spans="6:9" x14ac:dyDescent="0.25">
      <c r="F2204" s="20">
        <f t="shared" si="140"/>
        <v>1429578.5</v>
      </c>
      <c r="G2204" s="21">
        <f t="shared" si="138"/>
        <v>0.35107648660916929</v>
      </c>
      <c r="H2204" s="20">
        <f t="shared" si="141"/>
        <v>2203000</v>
      </c>
      <c r="I2204" s="20">
        <f t="shared" si="139"/>
        <v>773421.5</v>
      </c>
    </row>
    <row r="2205" spans="6:9" x14ac:dyDescent="0.25">
      <c r="F2205" s="20">
        <f t="shared" si="140"/>
        <v>1430208.5</v>
      </c>
      <c r="G2205" s="21">
        <f t="shared" si="138"/>
        <v>0.35108507259528132</v>
      </c>
      <c r="H2205" s="20">
        <f t="shared" si="141"/>
        <v>2204000</v>
      </c>
      <c r="I2205" s="20">
        <f t="shared" si="139"/>
        <v>773791.5</v>
      </c>
    </row>
    <row r="2206" spans="6:9" x14ac:dyDescent="0.25">
      <c r="F2206" s="20">
        <f t="shared" si="140"/>
        <v>1430838.5</v>
      </c>
      <c r="G2206" s="21">
        <f t="shared" si="138"/>
        <v>0.35109365079365079</v>
      </c>
      <c r="H2206" s="20">
        <f t="shared" si="141"/>
        <v>2205000</v>
      </c>
      <c r="I2206" s="20">
        <f t="shared" si="139"/>
        <v>774161.5</v>
      </c>
    </row>
    <row r="2207" spans="6:9" x14ac:dyDescent="0.25">
      <c r="F2207" s="20">
        <f t="shared" si="140"/>
        <v>1431468.5</v>
      </c>
      <c r="G2207" s="21">
        <f t="shared" si="138"/>
        <v>0.35110222121486856</v>
      </c>
      <c r="H2207" s="20">
        <f t="shared" si="141"/>
        <v>2206000</v>
      </c>
      <c r="I2207" s="20">
        <f t="shared" si="139"/>
        <v>774531.5</v>
      </c>
    </row>
    <row r="2208" spans="6:9" x14ac:dyDescent="0.25">
      <c r="F2208" s="20">
        <f t="shared" si="140"/>
        <v>1432098.5</v>
      </c>
      <c r="G2208" s="21">
        <f t="shared" si="138"/>
        <v>0.35111078386950612</v>
      </c>
      <c r="H2208" s="20">
        <f t="shared" si="141"/>
        <v>2207000</v>
      </c>
      <c r="I2208" s="20">
        <f t="shared" si="139"/>
        <v>774901.5</v>
      </c>
    </row>
    <row r="2209" spans="6:9" x14ac:dyDescent="0.25">
      <c r="F2209" s="20">
        <f t="shared" si="140"/>
        <v>1432728.5</v>
      </c>
      <c r="G2209" s="21">
        <f t="shared" si="138"/>
        <v>0.35111933876811596</v>
      </c>
      <c r="H2209" s="20">
        <f t="shared" si="141"/>
        <v>2208000</v>
      </c>
      <c r="I2209" s="20">
        <f t="shared" si="139"/>
        <v>775271.5</v>
      </c>
    </row>
    <row r="2210" spans="6:9" x14ac:dyDescent="0.25">
      <c r="F2210" s="20">
        <f t="shared" si="140"/>
        <v>1433358.5</v>
      </c>
      <c r="G2210" s="21">
        <f t="shared" si="138"/>
        <v>0.35112788592123134</v>
      </c>
      <c r="H2210" s="20">
        <f t="shared" si="141"/>
        <v>2209000</v>
      </c>
      <c r="I2210" s="20">
        <f t="shared" si="139"/>
        <v>775641.5</v>
      </c>
    </row>
    <row r="2211" spans="6:9" x14ac:dyDescent="0.25">
      <c r="F2211" s="20">
        <f t="shared" si="140"/>
        <v>1433988.5</v>
      </c>
      <c r="G2211" s="21">
        <f t="shared" si="138"/>
        <v>0.35113642533936651</v>
      </c>
      <c r="H2211" s="20">
        <f t="shared" si="141"/>
        <v>2210000</v>
      </c>
      <c r="I2211" s="20">
        <f t="shared" si="139"/>
        <v>776011.5</v>
      </c>
    </row>
    <row r="2212" spans="6:9" x14ac:dyDescent="0.25">
      <c r="F2212" s="20">
        <f t="shared" si="140"/>
        <v>1434618.5</v>
      </c>
      <c r="G2212" s="21">
        <f t="shared" si="138"/>
        <v>0.35114495703301674</v>
      </c>
      <c r="H2212" s="20">
        <f t="shared" si="141"/>
        <v>2211000</v>
      </c>
      <c r="I2212" s="20">
        <f t="shared" si="139"/>
        <v>776381.5</v>
      </c>
    </row>
    <row r="2213" spans="6:9" x14ac:dyDescent="0.25">
      <c r="F2213" s="20">
        <f t="shared" si="140"/>
        <v>1435248.5</v>
      </c>
      <c r="G2213" s="21">
        <f t="shared" si="138"/>
        <v>0.35115348101265825</v>
      </c>
      <c r="H2213" s="20">
        <f t="shared" si="141"/>
        <v>2212000</v>
      </c>
      <c r="I2213" s="20">
        <f t="shared" si="139"/>
        <v>776751.5</v>
      </c>
    </row>
    <row r="2214" spans="6:9" x14ac:dyDescent="0.25">
      <c r="F2214" s="20">
        <f t="shared" si="140"/>
        <v>1435878.5</v>
      </c>
      <c r="G2214" s="21">
        <f t="shared" si="138"/>
        <v>0.35116199728874831</v>
      </c>
      <c r="H2214" s="20">
        <f t="shared" si="141"/>
        <v>2213000</v>
      </c>
      <c r="I2214" s="20">
        <f t="shared" si="139"/>
        <v>777121.5</v>
      </c>
    </row>
    <row r="2215" spans="6:9" x14ac:dyDescent="0.25">
      <c r="F2215" s="20">
        <f t="shared" si="140"/>
        <v>1436508.5</v>
      </c>
      <c r="G2215" s="21">
        <f t="shared" si="138"/>
        <v>0.35117050587172538</v>
      </c>
      <c r="H2215" s="20">
        <f t="shared" si="141"/>
        <v>2214000</v>
      </c>
      <c r="I2215" s="20">
        <f t="shared" si="139"/>
        <v>777491.5</v>
      </c>
    </row>
    <row r="2216" spans="6:9" x14ac:dyDescent="0.25">
      <c r="F2216" s="20">
        <f t="shared" si="140"/>
        <v>1437138.5</v>
      </c>
      <c r="G2216" s="21">
        <f t="shared" si="138"/>
        <v>0.35117900677200903</v>
      </c>
      <c r="H2216" s="20">
        <f t="shared" si="141"/>
        <v>2215000</v>
      </c>
      <c r="I2216" s="20">
        <f t="shared" si="139"/>
        <v>777861.5</v>
      </c>
    </row>
    <row r="2217" spans="6:9" x14ac:dyDescent="0.25">
      <c r="F2217" s="20">
        <f t="shared" si="140"/>
        <v>1437768.5</v>
      </c>
      <c r="G2217" s="21">
        <f t="shared" si="138"/>
        <v>0.35118749999999999</v>
      </c>
      <c r="H2217" s="20">
        <f t="shared" si="141"/>
        <v>2216000</v>
      </c>
      <c r="I2217" s="20">
        <f t="shared" si="139"/>
        <v>778231.5</v>
      </c>
    </row>
    <row r="2218" spans="6:9" x14ac:dyDescent="0.25">
      <c r="F2218" s="20">
        <f t="shared" si="140"/>
        <v>1438398.5</v>
      </c>
      <c r="G2218" s="21">
        <f t="shared" si="138"/>
        <v>0.35119598556608028</v>
      </c>
      <c r="H2218" s="20">
        <f t="shared" si="141"/>
        <v>2217000</v>
      </c>
      <c r="I2218" s="20">
        <f t="shared" si="139"/>
        <v>778601.5</v>
      </c>
    </row>
    <row r="2219" spans="6:9" x14ac:dyDescent="0.25">
      <c r="F2219" s="20">
        <f t="shared" si="140"/>
        <v>1439028.5</v>
      </c>
      <c r="G2219" s="21">
        <f t="shared" si="138"/>
        <v>0.35120446348061318</v>
      </c>
      <c r="H2219" s="20">
        <f t="shared" si="141"/>
        <v>2218000</v>
      </c>
      <c r="I2219" s="20">
        <f t="shared" si="139"/>
        <v>778971.5</v>
      </c>
    </row>
    <row r="2220" spans="6:9" x14ac:dyDescent="0.25">
      <c r="F2220" s="20">
        <f t="shared" si="140"/>
        <v>1439658.5</v>
      </c>
      <c r="G2220" s="21">
        <f t="shared" si="138"/>
        <v>0.35121293375394319</v>
      </c>
      <c r="H2220" s="20">
        <f t="shared" si="141"/>
        <v>2219000</v>
      </c>
      <c r="I2220" s="20">
        <f t="shared" si="139"/>
        <v>779341.5</v>
      </c>
    </row>
    <row r="2221" spans="6:9" x14ac:dyDescent="0.25">
      <c r="F2221" s="20">
        <f t="shared" si="140"/>
        <v>1440288.5</v>
      </c>
      <c r="G2221" s="21">
        <f t="shared" si="138"/>
        <v>0.35122139639639638</v>
      </c>
      <c r="H2221" s="20">
        <f t="shared" si="141"/>
        <v>2220000</v>
      </c>
      <c r="I2221" s="20">
        <f t="shared" si="139"/>
        <v>779711.5</v>
      </c>
    </row>
    <row r="2222" spans="6:9" x14ac:dyDescent="0.25">
      <c r="F2222" s="20">
        <f t="shared" si="140"/>
        <v>1440918.5</v>
      </c>
      <c r="G2222" s="21">
        <f t="shared" si="138"/>
        <v>0.35122985141828006</v>
      </c>
      <c r="H2222" s="20">
        <f t="shared" si="141"/>
        <v>2221000</v>
      </c>
      <c r="I2222" s="20">
        <f t="shared" si="139"/>
        <v>780081.5</v>
      </c>
    </row>
    <row r="2223" spans="6:9" x14ac:dyDescent="0.25">
      <c r="F2223" s="20">
        <f t="shared" si="140"/>
        <v>1441548.5</v>
      </c>
      <c r="G2223" s="21">
        <f t="shared" si="138"/>
        <v>0.351238298829883</v>
      </c>
      <c r="H2223" s="20">
        <f t="shared" si="141"/>
        <v>2222000</v>
      </c>
      <c r="I2223" s="20">
        <f t="shared" si="139"/>
        <v>780451.5</v>
      </c>
    </row>
    <row r="2224" spans="6:9" x14ac:dyDescent="0.25">
      <c r="F2224" s="20">
        <f t="shared" si="140"/>
        <v>1442178.5</v>
      </c>
      <c r="G2224" s="21">
        <f t="shared" si="138"/>
        <v>0.35124673864147549</v>
      </c>
      <c r="H2224" s="20">
        <f t="shared" si="141"/>
        <v>2223000</v>
      </c>
      <c r="I2224" s="20">
        <f t="shared" si="139"/>
        <v>780821.5</v>
      </c>
    </row>
    <row r="2225" spans="6:9" x14ac:dyDescent="0.25">
      <c r="F2225" s="20">
        <f t="shared" si="140"/>
        <v>1442808.5</v>
      </c>
      <c r="G2225" s="21">
        <f t="shared" si="138"/>
        <v>0.35125517086330937</v>
      </c>
      <c r="H2225" s="20">
        <f t="shared" si="141"/>
        <v>2224000</v>
      </c>
      <c r="I2225" s="20">
        <f t="shared" si="139"/>
        <v>781191.5</v>
      </c>
    </row>
    <row r="2226" spans="6:9" x14ac:dyDescent="0.25">
      <c r="F2226" s="20">
        <f t="shared" si="140"/>
        <v>1443438.5</v>
      </c>
      <c r="G2226" s="21">
        <f t="shared" si="138"/>
        <v>0.35126359550561798</v>
      </c>
      <c r="H2226" s="20">
        <f t="shared" si="141"/>
        <v>2225000</v>
      </c>
      <c r="I2226" s="20">
        <f t="shared" si="139"/>
        <v>781561.5</v>
      </c>
    </row>
    <row r="2227" spans="6:9" x14ac:dyDescent="0.25">
      <c r="F2227" s="20">
        <f t="shared" si="140"/>
        <v>1444068.5</v>
      </c>
      <c r="G2227" s="21">
        <f t="shared" si="138"/>
        <v>0.35127201257861634</v>
      </c>
      <c r="H2227" s="20">
        <f t="shared" si="141"/>
        <v>2226000</v>
      </c>
      <c r="I2227" s="20">
        <f t="shared" si="139"/>
        <v>781931.5</v>
      </c>
    </row>
    <row r="2228" spans="6:9" x14ac:dyDescent="0.25">
      <c r="F2228" s="20">
        <f t="shared" si="140"/>
        <v>1444698.5</v>
      </c>
      <c r="G2228" s="21">
        <f t="shared" si="138"/>
        <v>0.3512804220925011</v>
      </c>
      <c r="H2228" s="20">
        <f t="shared" si="141"/>
        <v>2227000</v>
      </c>
      <c r="I2228" s="20">
        <f t="shared" si="139"/>
        <v>782301.5</v>
      </c>
    </row>
    <row r="2229" spans="6:9" x14ac:dyDescent="0.25">
      <c r="F2229" s="20">
        <f t="shared" si="140"/>
        <v>1445328.5</v>
      </c>
      <c r="G2229" s="21">
        <f t="shared" si="138"/>
        <v>0.35128882405745065</v>
      </c>
      <c r="H2229" s="20">
        <f t="shared" si="141"/>
        <v>2228000</v>
      </c>
      <c r="I2229" s="20">
        <f t="shared" si="139"/>
        <v>782671.5</v>
      </c>
    </row>
    <row r="2230" spans="6:9" x14ac:dyDescent="0.25">
      <c r="F2230" s="20">
        <f t="shared" si="140"/>
        <v>1445958.5</v>
      </c>
      <c r="G2230" s="21">
        <f t="shared" si="138"/>
        <v>0.35129721848362494</v>
      </c>
      <c r="H2230" s="20">
        <f t="shared" si="141"/>
        <v>2229000</v>
      </c>
      <c r="I2230" s="20">
        <f t="shared" si="139"/>
        <v>783041.5</v>
      </c>
    </row>
    <row r="2231" spans="6:9" x14ac:dyDescent="0.25">
      <c r="F2231" s="20">
        <f t="shared" si="140"/>
        <v>1446588.5</v>
      </c>
      <c r="G2231" s="21">
        <f t="shared" si="138"/>
        <v>0.3513056053811659</v>
      </c>
      <c r="H2231" s="20">
        <f t="shared" si="141"/>
        <v>2230000</v>
      </c>
      <c r="I2231" s="20">
        <f t="shared" si="139"/>
        <v>783411.5</v>
      </c>
    </row>
    <row r="2232" spans="6:9" x14ac:dyDescent="0.25">
      <c r="F2232" s="20">
        <f t="shared" si="140"/>
        <v>1447218.5</v>
      </c>
      <c r="G2232" s="21">
        <f t="shared" si="138"/>
        <v>0.35131398476019721</v>
      </c>
      <c r="H2232" s="20">
        <f t="shared" si="141"/>
        <v>2231000</v>
      </c>
      <c r="I2232" s="20">
        <f t="shared" si="139"/>
        <v>783781.5</v>
      </c>
    </row>
    <row r="2233" spans="6:9" x14ac:dyDescent="0.25">
      <c r="F2233" s="20">
        <f t="shared" si="140"/>
        <v>1447848.5</v>
      </c>
      <c r="G2233" s="21">
        <f t="shared" si="138"/>
        <v>0.3513223566308244</v>
      </c>
      <c r="H2233" s="20">
        <f t="shared" si="141"/>
        <v>2232000</v>
      </c>
      <c r="I2233" s="20">
        <f t="shared" si="139"/>
        <v>784151.5</v>
      </c>
    </row>
    <row r="2234" spans="6:9" x14ac:dyDescent="0.25">
      <c r="F2234" s="20">
        <f t="shared" si="140"/>
        <v>1448478.5</v>
      </c>
      <c r="G2234" s="21">
        <f t="shared" si="138"/>
        <v>0.35133072100313478</v>
      </c>
      <c r="H2234" s="20">
        <f t="shared" si="141"/>
        <v>2233000</v>
      </c>
      <c r="I2234" s="20">
        <f t="shared" si="139"/>
        <v>784521.5</v>
      </c>
    </row>
    <row r="2235" spans="6:9" x14ac:dyDescent="0.25">
      <c r="F2235" s="20">
        <f t="shared" si="140"/>
        <v>1449108.5</v>
      </c>
      <c r="G2235" s="21">
        <f t="shared" si="138"/>
        <v>0.35133907788719787</v>
      </c>
      <c r="H2235" s="20">
        <f t="shared" si="141"/>
        <v>2234000</v>
      </c>
      <c r="I2235" s="20">
        <f t="shared" si="139"/>
        <v>784891.5</v>
      </c>
    </row>
    <row r="2236" spans="6:9" x14ac:dyDescent="0.25">
      <c r="F2236" s="20">
        <f t="shared" si="140"/>
        <v>1449738.5</v>
      </c>
      <c r="G2236" s="21">
        <f t="shared" si="138"/>
        <v>0.3513474272930649</v>
      </c>
      <c r="H2236" s="20">
        <f t="shared" si="141"/>
        <v>2235000</v>
      </c>
      <c r="I2236" s="20">
        <f t="shared" si="139"/>
        <v>785261.5</v>
      </c>
    </row>
    <row r="2237" spans="6:9" x14ac:dyDescent="0.25">
      <c r="F2237" s="20">
        <f t="shared" si="140"/>
        <v>1450368.5</v>
      </c>
      <c r="G2237" s="21">
        <f t="shared" si="138"/>
        <v>0.35135576923076922</v>
      </c>
      <c r="H2237" s="20">
        <f t="shared" si="141"/>
        <v>2236000</v>
      </c>
      <c r="I2237" s="20">
        <f t="shared" si="139"/>
        <v>785631.5</v>
      </c>
    </row>
    <row r="2238" spans="6:9" x14ac:dyDescent="0.25">
      <c r="F2238" s="20">
        <f t="shared" si="140"/>
        <v>1450998.5</v>
      </c>
      <c r="G2238" s="21">
        <f t="shared" si="138"/>
        <v>0.35136410371032634</v>
      </c>
      <c r="H2238" s="20">
        <f t="shared" si="141"/>
        <v>2237000</v>
      </c>
      <c r="I2238" s="20">
        <f t="shared" si="139"/>
        <v>786001.5</v>
      </c>
    </row>
    <row r="2239" spans="6:9" x14ac:dyDescent="0.25">
      <c r="F2239" s="20">
        <f t="shared" si="140"/>
        <v>1451628.5</v>
      </c>
      <c r="G2239" s="21">
        <f t="shared" si="138"/>
        <v>0.35137243074173369</v>
      </c>
      <c r="H2239" s="20">
        <f t="shared" si="141"/>
        <v>2238000</v>
      </c>
      <c r="I2239" s="20">
        <f t="shared" si="139"/>
        <v>786371.5</v>
      </c>
    </row>
    <row r="2240" spans="6:9" x14ac:dyDescent="0.25">
      <c r="F2240" s="20">
        <f t="shared" si="140"/>
        <v>1452258.5</v>
      </c>
      <c r="G2240" s="21">
        <f t="shared" si="138"/>
        <v>0.35138075033497096</v>
      </c>
      <c r="H2240" s="20">
        <f t="shared" si="141"/>
        <v>2239000</v>
      </c>
      <c r="I2240" s="20">
        <f t="shared" si="139"/>
        <v>786741.5</v>
      </c>
    </row>
    <row r="2241" spans="6:9" x14ac:dyDescent="0.25">
      <c r="F2241" s="20">
        <f t="shared" si="140"/>
        <v>1452888.5</v>
      </c>
      <c r="G2241" s="21">
        <f t="shared" si="138"/>
        <v>0.35138906250000002</v>
      </c>
      <c r="H2241" s="20">
        <f t="shared" si="141"/>
        <v>2240000</v>
      </c>
      <c r="I2241" s="20">
        <f t="shared" si="139"/>
        <v>787111.5</v>
      </c>
    </row>
    <row r="2242" spans="6:9" x14ac:dyDescent="0.25">
      <c r="F2242" s="20">
        <f t="shared" si="140"/>
        <v>1453518.5</v>
      </c>
      <c r="G2242" s="21">
        <f t="shared" si="138"/>
        <v>0.35139736724676485</v>
      </c>
      <c r="H2242" s="20">
        <f t="shared" si="141"/>
        <v>2241000</v>
      </c>
      <c r="I2242" s="20">
        <f t="shared" si="139"/>
        <v>787481.5</v>
      </c>
    </row>
    <row r="2243" spans="6:9" x14ac:dyDescent="0.25">
      <c r="F2243" s="20">
        <f t="shared" si="140"/>
        <v>1454148.5</v>
      </c>
      <c r="G2243" s="21">
        <f t="shared" ref="G2243:G2306" si="142">I2243/H2243</f>
        <v>0.35140566458519179</v>
      </c>
      <c r="H2243" s="20">
        <f t="shared" si="141"/>
        <v>2242000</v>
      </c>
      <c r="I2243" s="20">
        <f t="shared" ref="I2243:I2306" si="143">IF(H2243&lt;=C$11,0,(((H2243-C$11)-INDEX(C$3:C$9,MATCH((H2243-C$11),C$3:C$9,1),1))*INDEX(B$3:B$9,MATCH((H2243-C$11),C$3:C$9,1),1))+INDEX(D$3:D$9,MATCH((H2243-C$11),C$3:C$9,1),1))</f>
        <v>787851.5</v>
      </c>
    </row>
    <row r="2244" spans="6:9" x14ac:dyDescent="0.25">
      <c r="F2244" s="20">
        <f t="shared" ref="F2244:F2307" si="144">H2244-I2244</f>
        <v>1454778.5</v>
      </c>
      <c r="G2244" s="21">
        <f t="shared" si="142"/>
        <v>0.35141395452518948</v>
      </c>
      <c r="H2244" s="20">
        <f t="shared" ref="H2244:H2307" si="145">H2243+1000</f>
        <v>2243000</v>
      </c>
      <c r="I2244" s="20">
        <f t="shared" si="143"/>
        <v>788221.5</v>
      </c>
    </row>
    <row r="2245" spans="6:9" x14ac:dyDescent="0.25">
      <c r="F2245" s="20">
        <f t="shared" si="144"/>
        <v>1455408.5</v>
      </c>
      <c r="G2245" s="21">
        <f t="shared" si="142"/>
        <v>0.35142223707664882</v>
      </c>
      <c r="H2245" s="20">
        <f t="shared" si="145"/>
        <v>2244000</v>
      </c>
      <c r="I2245" s="20">
        <f t="shared" si="143"/>
        <v>788591.5</v>
      </c>
    </row>
    <row r="2246" spans="6:9" x14ac:dyDescent="0.25">
      <c r="F2246" s="20">
        <f t="shared" si="144"/>
        <v>1456038.5</v>
      </c>
      <c r="G2246" s="21">
        <f t="shared" si="142"/>
        <v>0.35143051224944322</v>
      </c>
      <c r="H2246" s="20">
        <f t="shared" si="145"/>
        <v>2245000</v>
      </c>
      <c r="I2246" s="20">
        <f t="shared" si="143"/>
        <v>788961.5</v>
      </c>
    </row>
    <row r="2247" spans="6:9" x14ac:dyDescent="0.25">
      <c r="F2247" s="20">
        <f t="shared" si="144"/>
        <v>1456668.5</v>
      </c>
      <c r="G2247" s="21">
        <f t="shared" si="142"/>
        <v>0.35143878005342832</v>
      </c>
      <c r="H2247" s="20">
        <f t="shared" si="145"/>
        <v>2246000</v>
      </c>
      <c r="I2247" s="20">
        <f t="shared" si="143"/>
        <v>789331.5</v>
      </c>
    </row>
    <row r="2248" spans="6:9" x14ac:dyDescent="0.25">
      <c r="F2248" s="20">
        <f t="shared" si="144"/>
        <v>1457298.5</v>
      </c>
      <c r="G2248" s="21">
        <f t="shared" si="142"/>
        <v>0.35144704049844239</v>
      </c>
      <c r="H2248" s="20">
        <f t="shared" si="145"/>
        <v>2247000</v>
      </c>
      <c r="I2248" s="20">
        <f t="shared" si="143"/>
        <v>789701.5</v>
      </c>
    </row>
    <row r="2249" spans="6:9" x14ac:dyDescent="0.25">
      <c r="F2249" s="20">
        <f t="shared" si="144"/>
        <v>1457928.5</v>
      </c>
      <c r="G2249" s="21">
        <f t="shared" si="142"/>
        <v>0.35145529359430605</v>
      </c>
      <c r="H2249" s="20">
        <f t="shared" si="145"/>
        <v>2248000</v>
      </c>
      <c r="I2249" s="20">
        <f t="shared" si="143"/>
        <v>790071.5</v>
      </c>
    </row>
    <row r="2250" spans="6:9" x14ac:dyDescent="0.25">
      <c r="F2250" s="20">
        <f t="shared" si="144"/>
        <v>1458558.5</v>
      </c>
      <c r="G2250" s="21">
        <f t="shared" si="142"/>
        <v>0.35146353935082258</v>
      </c>
      <c r="H2250" s="20">
        <f t="shared" si="145"/>
        <v>2249000</v>
      </c>
      <c r="I2250" s="20">
        <f t="shared" si="143"/>
        <v>790441.5</v>
      </c>
    </row>
    <row r="2251" spans="6:9" x14ac:dyDescent="0.25">
      <c r="F2251" s="20">
        <f t="shared" si="144"/>
        <v>1459188.5</v>
      </c>
      <c r="G2251" s="21">
        <f t="shared" si="142"/>
        <v>0.35147177777777777</v>
      </c>
      <c r="H2251" s="20">
        <f t="shared" si="145"/>
        <v>2250000</v>
      </c>
      <c r="I2251" s="20">
        <f t="shared" si="143"/>
        <v>790811.5</v>
      </c>
    </row>
    <row r="2252" spans="6:9" x14ac:dyDescent="0.25">
      <c r="F2252" s="20">
        <f t="shared" si="144"/>
        <v>1459818.5</v>
      </c>
      <c r="G2252" s="21">
        <f t="shared" si="142"/>
        <v>0.35148000888494002</v>
      </c>
      <c r="H2252" s="20">
        <f t="shared" si="145"/>
        <v>2251000</v>
      </c>
      <c r="I2252" s="20">
        <f t="shared" si="143"/>
        <v>791181.5</v>
      </c>
    </row>
    <row r="2253" spans="6:9" x14ac:dyDescent="0.25">
      <c r="F2253" s="20">
        <f t="shared" si="144"/>
        <v>1460448.5</v>
      </c>
      <c r="G2253" s="21">
        <f t="shared" si="142"/>
        <v>0.35148823268206036</v>
      </c>
      <c r="H2253" s="20">
        <f t="shared" si="145"/>
        <v>2252000</v>
      </c>
      <c r="I2253" s="20">
        <f t="shared" si="143"/>
        <v>791551.5</v>
      </c>
    </row>
    <row r="2254" spans="6:9" x14ac:dyDescent="0.25">
      <c r="F2254" s="20">
        <f t="shared" si="144"/>
        <v>1461078.5</v>
      </c>
      <c r="G2254" s="21">
        <f t="shared" si="142"/>
        <v>0.35149644917887263</v>
      </c>
      <c r="H2254" s="20">
        <f t="shared" si="145"/>
        <v>2253000</v>
      </c>
      <c r="I2254" s="20">
        <f t="shared" si="143"/>
        <v>791921.5</v>
      </c>
    </row>
    <row r="2255" spans="6:9" x14ac:dyDescent="0.25">
      <c r="F2255" s="20">
        <f t="shared" si="144"/>
        <v>1461708.5</v>
      </c>
      <c r="G2255" s="21">
        <f t="shared" si="142"/>
        <v>0.35150465838509315</v>
      </c>
      <c r="H2255" s="20">
        <f t="shared" si="145"/>
        <v>2254000</v>
      </c>
      <c r="I2255" s="20">
        <f t="shared" si="143"/>
        <v>792291.5</v>
      </c>
    </row>
    <row r="2256" spans="6:9" x14ac:dyDescent="0.25">
      <c r="F2256" s="20">
        <f t="shared" si="144"/>
        <v>1462338.5</v>
      </c>
      <c r="G2256" s="21">
        <f t="shared" si="142"/>
        <v>0.35151286031042128</v>
      </c>
      <c r="H2256" s="20">
        <f t="shared" si="145"/>
        <v>2255000</v>
      </c>
      <c r="I2256" s="20">
        <f t="shared" si="143"/>
        <v>792661.5</v>
      </c>
    </row>
    <row r="2257" spans="6:9" x14ac:dyDescent="0.25">
      <c r="F2257" s="20">
        <f t="shared" si="144"/>
        <v>1462968.5</v>
      </c>
      <c r="G2257" s="21">
        <f t="shared" si="142"/>
        <v>0.351521054964539</v>
      </c>
      <c r="H2257" s="20">
        <f t="shared" si="145"/>
        <v>2256000</v>
      </c>
      <c r="I2257" s="20">
        <f t="shared" si="143"/>
        <v>793031.5</v>
      </c>
    </row>
    <row r="2258" spans="6:9" x14ac:dyDescent="0.25">
      <c r="F2258" s="20">
        <f t="shared" si="144"/>
        <v>1463598.5</v>
      </c>
      <c r="G2258" s="21">
        <f t="shared" si="142"/>
        <v>0.35152924235711119</v>
      </c>
      <c r="H2258" s="20">
        <f t="shared" si="145"/>
        <v>2257000</v>
      </c>
      <c r="I2258" s="20">
        <f t="shared" si="143"/>
        <v>793401.5</v>
      </c>
    </row>
    <row r="2259" spans="6:9" x14ac:dyDescent="0.25">
      <c r="F2259" s="20">
        <f t="shared" si="144"/>
        <v>1464228.5</v>
      </c>
      <c r="G2259" s="21">
        <f t="shared" si="142"/>
        <v>0.35153742249778563</v>
      </c>
      <c r="H2259" s="20">
        <f t="shared" si="145"/>
        <v>2258000</v>
      </c>
      <c r="I2259" s="20">
        <f t="shared" si="143"/>
        <v>793771.5</v>
      </c>
    </row>
    <row r="2260" spans="6:9" x14ac:dyDescent="0.25">
      <c r="F2260" s="20">
        <f t="shared" si="144"/>
        <v>1464858.5</v>
      </c>
      <c r="G2260" s="21">
        <f t="shared" si="142"/>
        <v>0.35154559539619301</v>
      </c>
      <c r="H2260" s="20">
        <f t="shared" si="145"/>
        <v>2259000</v>
      </c>
      <c r="I2260" s="20">
        <f t="shared" si="143"/>
        <v>794141.5</v>
      </c>
    </row>
    <row r="2261" spans="6:9" x14ac:dyDescent="0.25">
      <c r="F2261" s="20">
        <f t="shared" si="144"/>
        <v>1465488.5</v>
      </c>
      <c r="G2261" s="21">
        <f t="shared" si="142"/>
        <v>0.35155376106194691</v>
      </c>
      <c r="H2261" s="20">
        <f t="shared" si="145"/>
        <v>2260000</v>
      </c>
      <c r="I2261" s="20">
        <f t="shared" si="143"/>
        <v>794511.5</v>
      </c>
    </row>
    <row r="2262" spans="6:9" x14ac:dyDescent="0.25">
      <c r="F2262" s="20">
        <f t="shared" si="144"/>
        <v>1466118.5</v>
      </c>
      <c r="G2262" s="21">
        <f t="shared" si="142"/>
        <v>0.35156191950464394</v>
      </c>
      <c r="H2262" s="20">
        <f t="shared" si="145"/>
        <v>2261000</v>
      </c>
      <c r="I2262" s="20">
        <f t="shared" si="143"/>
        <v>794881.5</v>
      </c>
    </row>
    <row r="2263" spans="6:9" x14ac:dyDescent="0.25">
      <c r="F2263" s="20">
        <f t="shared" si="144"/>
        <v>1466748.5</v>
      </c>
      <c r="G2263" s="21">
        <f t="shared" si="142"/>
        <v>0.35157007073386382</v>
      </c>
      <c r="H2263" s="20">
        <f t="shared" si="145"/>
        <v>2262000</v>
      </c>
      <c r="I2263" s="20">
        <f t="shared" si="143"/>
        <v>795251.5</v>
      </c>
    </row>
    <row r="2264" spans="6:9" x14ac:dyDescent="0.25">
      <c r="F2264" s="20">
        <f t="shared" si="144"/>
        <v>1467378.5</v>
      </c>
      <c r="G2264" s="21">
        <f t="shared" si="142"/>
        <v>0.35157821475916923</v>
      </c>
      <c r="H2264" s="20">
        <f t="shared" si="145"/>
        <v>2263000</v>
      </c>
      <c r="I2264" s="20">
        <f t="shared" si="143"/>
        <v>795621.5</v>
      </c>
    </row>
    <row r="2265" spans="6:9" x14ac:dyDescent="0.25">
      <c r="F2265" s="20">
        <f t="shared" si="144"/>
        <v>1468008.5</v>
      </c>
      <c r="G2265" s="21">
        <f t="shared" si="142"/>
        <v>0.35158635159010598</v>
      </c>
      <c r="H2265" s="20">
        <f t="shared" si="145"/>
        <v>2264000</v>
      </c>
      <c r="I2265" s="20">
        <f t="shared" si="143"/>
        <v>795991.5</v>
      </c>
    </row>
    <row r="2266" spans="6:9" x14ac:dyDescent="0.25">
      <c r="F2266" s="20">
        <f t="shared" si="144"/>
        <v>1468638.5</v>
      </c>
      <c r="G2266" s="21">
        <f t="shared" si="142"/>
        <v>0.35159448123620307</v>
      </c>
      <c r="H2266" s="20">
        <f t="shared" si="145"/>
        <v>2265000</v>
      </c>
      <c r="I2266" s="20">
        <f t="shared" si="143"/>
        <v>796361.5</v>
      </c>
    </row>
    <row r="2267" spans="6:9" x14ac:dyDescent="0.25">
      <c r="F2267" s="20">
        <f t="shared" si="144"/>
        <v>1469268.5</v>
      </c>
      <c r="G2267" s="21">
        <f t="shared" si="142"/>
        <v>0.35160260370697266</v>
      </c>
      <c r="H2267" s="20">
        <f t="shared" si="145"/>
        <v>2266000</v>
      </c>
      <c r="I2267" s="20">
        <f t="shared" si="143"/>
        <v>796731.5</v>
      </c>
    </row>
    <row r="2268" spans="6:9" x14ac:dyDescent="0.25">
      <c r="F2268" s="20">
        <f t="shared" si="144"/>
        <v>1469898.5</v>
      </c>
      <c r="G2268" s="21">
        <f t="shared" si="142"/>
        <v>0.35161071901190999</v>
      </c>
      <c r="H2268" s="20">
        <f t="shared" si="145"/>
        <v>2267000</v>
      </c>
      <c r="I2268" s="20">
        <f t="shared" si="143"/>
        <v>797101.5</v>
      </c>
    </row>
    <row r="2269" spans="6:9" x14ac:dyDescent="0.25">
      <c r="F2269" s="20">
        <f t="shared" si="144"/>
        <v>1470528.5</v>
      </c>
      <c r="G2269" s="21">
        <f t="shared" si="142"/>
        <v>0.35161882716049381</v>
      </c>
      <c r="H2269" s="20">
        <f t="shared" si="145"/>
        <v>2268000</v>
      </c>
      <c r="I2269" s="20">
        <f t="shared" si="143"/>
        <v>797471.5</v>
      </c>
    </row>
    <row r="2270" spans="6:9" x14ac:dyDescent="0.25">
      <c r="F2270" s="20">
        <f t="shared" si="144"/>
        <v>1471158.5</v>
      </c>
      <c r="G2270" s="21">
        <f t="shared" si="142"/>
        <v>0.35162692816218599</v>
      </c>
      <c r="H2270" s="20">
        <f t="shared" si="145"/>
        <v>2269000</v>
      </c>
      <c r="I2270" s="20">
        <f t="shared" si="143"/>
        <v>797841.5</v>
      </c>
    </row>
    <row r="2271" spans="6:9" x14ac:dyDescent="0.25">
      <c r="F2271" s="20">
        <f t="shared" si="144"/>
        <v>1471788.5</v>
      </c>
      <c r="G2271" s="21">
        <f t="shared" si="142"/>
        <v>0.35163502202643171</v>
      </c>
      <c r="H2271" s="20">
        <f t="shared" si="145"/>
        <v>2270000</v>
      </c>
      <c r="I2271" s="20">
        <f t="shared" si="143"/>
        <v>798211.5</v>
      </c>
    </row>
    <row r="2272" spans="6:9" x14ac:dyDescent="0.25">
      <c r="F2272" s="20">
        <f t="shared" si="144"/>
        <v>1472418.5</v>
      </c>
      <c r="G2272" s="21">
        <f t="shared" si="142"/>
        <v>0.35164310876265964</v>
      </c>
      <c r="H2272" s="20">
        <f t="shared" si="145"/>
        <v>2271000</v>
      </c>
      <c r="I2272" s="20">
        <f t="shared" si="143"/>
        <v>798581.5</v>
      </c>
    </row>
    <row r="2273" spans="6:9" x14ac:dyDescent="0.25">
      <c r="F2273" s="20">
        <f t="shared" si="144"/>
        <v>1473048.5</v>
      </c>
      <c r="G2273" s="21">
        <f t="shared" si="142"/>
        <v>0.3516511883802817</v>
      </c>
      <c r="H2273" s="20">
        <f t="shared" si="145"/>
        <v>2272000</v>
      </c>
      <c r="I2273" s="20">
        <f t="shared" si="143"/>
        <v>798951.5</v>
      </c>
    </row>
    <row r="2274" spans="6:9" x14ac:dyDescent="0.25">
      <c r="F2274" s="20">
        <f t="shared" si="144"/>
        <v>1473678.5</v>
      </c>
      <c r="G2274" s="21">
        <f t="shared" si="142"/>
        <v>0.35165926088869337</v>
      </c>
      <c r="H2274" s="20">
        <f t="shared" si="145"/>
        <v>2273000</v>
      </c>
      <c r="I2274" s="20">
        <f t="shared" si="143"/>
        <v>799321.5</v>
      </c>
    </row>
    <row r="2275" spans="6:9" x14ac:dyDescent="0.25">
      <c r="F2275" s="20">
        <f t="shared" si="144"/>
        <v>1474308.5</v>
      </c>
      <c r="G2275" s="21">
        <f t="shared" si="142"/>
        <v>0.35166732629727354</v>
      </c>
      <c r="H2275" s="20">
        <f t="shared" si="145"/>
        <v>2274000</v>
      </c>
      <c r="I2275" s="20">
        <f t="shared" si="143"/>
        <v>799691.5</v>
      </c>
    </row>
    <row r="2276" spans="6:9" x14ac:dyDescent="0.25">
      <c r="F2276" s="20">
        <f t="shared" si="144"/>
        <v>1474938.5</v>
      </c>
      <c r="G2276" s="21">
        <f t="shared" si="142"/>
        <v>0.35167538461538461</v>
      </c>
      <c r="H2276" s="20">
        <f t="shared" si="145"/>
        <v>2275000</v>
      </c>
      <c r="I2276" s="20">
        <f t="shared" si="143"/>
        <v>800061.5</v>
      </c>
    </row>
    <row r="2277" spans="6:9" x14ac:dyDescent="0.25">
      <c r="F2277" s="20">
        <f t="shared" si="144"/>
        <v>1475568.5</v>
      </c>
      <c r="G2277" s="21">
        <f t="shared" si="142"/>
        <v>0.35168343585237261</v>
      </c>
      <c r="H2277" s="20">
        <f t="shared" si="145"/>
        <v>2276000</v>
      </c>
      <c r="I2277" s="20">
        <f t="shared" si="143"/>
        <v>800431.5</v>
      </c>
    </row>
    <row r="2278" spans="6:9" x14ac:dyDescent="0.25">
      <c r="F2278" s="20">
        <f t="shared" si="144"/>
        <v>1476198.5</v>
      </c>
      <c r="G2278" s="21">
        <f t="shared" si="142"/>
        <v>0.35169148001756695</v>
      </c>
      <c r="H2278" s="20">
        <f t="shared" si="145"/>
        <v>2277000</v>
      </c>
      <c r="I2278" s="20">
        <f t="shared" si="143"/>
        <v>800801.5</v>
      </c>
    </row>
    <row r="2279" spans="6:9" x14ac:dyDescent="0.25">
      <c r="F2279" s="20">
        <f t="shared" si="144"/>
        <v>1476828.5</v>
      </c>
      <c r="G2279" s="21">
        <f t="shared" si="142"/>
        <v>0.35169951712028097</v>
      </c>
      <c r="H2279" s="20">
        <f t="shared" si="145"/>
        <v>2278000</v>
      </c>
      <c r="I2279" s="20">
        <f t="shared" si="143"/>
        <v>801171.5</v>
      </c>
    </row>
    <row r="2280" spans="6:9" x14ac:dyDescent="0.25">
      <c r="F2280" s="20">
        <f t="shared" si="144"/>
        <v>1477458.5</v>
      </c>
      <c r="G2280" s="21">
        <f t="shared" si="142"/>
        <v>0.35170754716981134</v>
      </c>
      <c r="H2280" s="20">
        <f t="shared" si="145"/>
        <v>2279000</v>
      </c>
      <c r="I2280" s="20">
        <f t="shared" si="143"/>
        <v>801541.5</v>
      </c>
    </row>
    <row r="2281" spans="6:9" x14ac:dyDescent="0.25">
      <c r="F2281" s="20">
        <f t="shared" si="144"/>
        <v>1478088.5</v>
      </c>
      <c r="G2281" s="21">
        <f t="shared" si="142"/>
        <v>0.35171557017543859</v>
      </c>
      <c r="H2281" s="20">
        <f t="shared" si="145"/>
        <v>2280000</v>
      </c>
      <c r="I2281" s="20">
        <f t="shared" si="143"/>
        <v>801911.5</v>
      </c>
    </row>
    <row r="2282" spans="6:9" x14ac:dyDescent="0.25">
      <c r="F2282" s="20">
        <f t="shared" si="144"/>
        <v>1478718.5</v>
      </c>
      <c r="G2282" s="21">
        <f t="shared" si="142"/>
        <v>0.35172358614642701</v>
      </c>
      <c r="H2282" s="20">
        <f t="shared" si="145"/>
        <v>2281000</v>
      </c>
      <c r="I2282" s="20">
        <f t="shared" si="143"/>
        <v>802281.5</v>
      </c>
    </row>
    <row r="2283" spans="6:9" x14ac:dyDescent="0.25">
      <c r="F2283" s="20">
        <f t="shared" si="144"/>
        <v>1479348.5</v>
      </c>
      <c r="G2283" s="21">
        <f t="shared" si="142"/>
        <v>0.35173159509202456</v>
      </c>
      <c r="H2283" s="20">
        <f t="shared" si="145"/>
        <v>2282000</v>
      </c>
      <c r="I2283" s="20">
        <f t="shared" si="143"/>
        <v>802651.5</v>
      </c>
    </row>
    <row r="2284" spans="6:9" x14ac:dyDescent="0.25">
      <c r="F2284" s="20">
        <f t="shared" si="144"/>
        <v>1479978.5</v>
      </c>
      <c r="G2284" s="21">
        <f t="shared" si="142"/>
        <v>0.35173959702146301</v>
      </c>
      <c r="H2284" s="20">
        <f t="shared" si="145"/>
        <v>2283000</v>
      </c>
      <c r="I2284" s="20">
        <f t="shared" si="143"/>
        <v>803021.5</v>
      </c>
    </row>
    <row r="2285" spans="6:9" x14ac:dyDescent="0.25">
      <c r="F2285" s="20">
        <f t="shared" si="144"/>
        <v>1480608.5</v>
      </c>
      <c r="G2285" s="21">
        <f t="shared" si="142"/>
        <v>0.35174759194395799</v>
      </c>
      <c r="H2285" s="20">
        <f t="shared" si="145"/>
        <v>2284000</v>
      </c>
      <c r="I2285" s="20">
        <f t="shared" si="143"/>
        <v>803391.5</v>
      </c>
    </row>
    <row r="2286" spans="6:9" x14ac:dyDescent="0.25">
      <c r="F2286" s="20">
        <f t="shared" si="144"/>
        <v>1481238.5</v>
      </c>
      <c r="G2286" s="21">
        <f t="shared" si="142"/>
        <v>0.35175557986870898</v>
      </c>
      <c r="H2286" s="20">
        <f t="shared" si="145"/>
        <v>2285000</v>
      </c>
      <c r="I2286" s="20">
        <f t="shared" si="143"/>
        <v>803761.5</v>
      </c>
    </row>
    <row r="2287" spans="6:9" x14ac:dyDescent="0.25">
      <c r="F2287" s="20">
        <f t="shared" si="144"/>
        <v>1481868.5</v>
      </c>
      <c r="G2287" s="21">
        <f t="shared" si="142"/>
        <v>0.3517635608048994</v>
      </c>
      <c r="H2287" s="20">
        <f t="shared" si="145"/>
        <v>2286000</v>
      </c>
      <c r="I2287" s="20">
        <f t="shared" si="143"/>
        <v>804131.5</v>
      </c>
    </row>
    <row r="2288" spans="6:9" x14ac:dyDescent="0.25">
      <c r="F2288" s="20">
        <f t="shared" si="144"/>
        <v>1482498.5</v>
      </c>
      <c r="G2288" s="21">
        <f t="shared" si="142"/>
        <v>0.35177153476169654</v>
      </c>
      <c r="H2288" s="20">
        <f t="shared" si="145"/>
        <v>2287000</v>
      </c>
      <c r="I2288" s="20">
        <f t="shared" si="143"/>
        <v>804501.5</v>
      </c>
    </row>
    <row r="2289" spans="6:9" x14ac:dyDescent="0.25">
      <c r="F2289" s="20">
        <f t="shared" si="144"/>
        <v>1483128.5</v>
      </c>
      <c r="G2289" s="21">
        <f t="shared" si="142"/>
        <v>0.35177950174825173</v>
      </c>
      <c r="H2289" s="20">
        <f t="shared" si="145"/>
        <v>2288000</v>
      </c>
      <c r="I2289" s="20">
        <f t="shared" si="143"/>
        <v>804871.5</v>
      </c>
    </row>
    <row r="2290" spans="6:9" x14ac:dyDescent="0.25">
      <c r="F2290" s="20">
        <f t="shared" si="144"/>
        <v>1483758.5</v>
      </c>
      <c r="G2290" s="21">
        <f t="shared" si="142"/>
        <v>0.35178746177370029</v>
      </c>
      <c r="H2290" s="20">
        <f t="shared" si="145"/>
        <v>2289000</v>
      </c>
      <c r="I2290" s="20">
        <f t="shared" si="143"/>
        <v>805241.5</v>
      </c>
    </row>
    <row r="2291" spans="6:9" x14ac:dyDescent="0.25">
      <c r="F2291" s="20">
        <f t="shared" si="144"/>
        <v>1484388.5</v>
      </c>
      <c r="G2291" s="21">
        <f t="shared" si="142"/>
        <v>0.35179541484716159</v>
      </c>
      <c r="H2291" s="20">
        <f t="shared" si="145"/>
        <v>2290000</v>
      </c>
      <c r="I2291" s="20">
        <f t="shared" si="143"/>
        <v>805611.5</v>
      </c>
    </row>
    <row r="2292" spans="6:9" x14ac:dyDescent="0.25">
      <c r="F2292" s="20">
        <f t="shared" si="144"/>
        <v>1485018.5</v>
      </c>
      <c r="G2292" s="21">
        <f t="shared" si="142"/>
        <v>0.35180336097773895</v>
      </c>
      <c r="H2292" s="20">
        <f t="shared" si="145"/>
        <v>2291000</v>
      </c>
      <c r="I2292" s="20">
        <f t="shared" si="143"/>
        <v>805981.5</v>
      </c>
    </row>
    <row r="2293" spans="6:9" x14ac:dyDescent="0.25">
      <c r="F2293" s="20">
        <f t="shared" si="144"/>
        <v>1485648.5</v>
      </c>
      <c r="G2293" s="21">
        <f t="shared" si="142"/>
        <v>0.35181130017452006</v>
      </c>
      <c r="H2293" s="20">
        <f t="shared" si="145"/>
        <v>2292000</v>
      </c>
      <c r="I2293" s="20">
        <f t="shared" si="143"/>
        <v>806351.5</v>
      </c>
    </row>
    <row r="2294" spans="6:9" x14ac:dyDescent="0.25">
      <c r="F2294" s="20">
        <f t="shared" si="144"/>
        <v>1486278.5</v>
      </c>
      <c r="G2294" s="21">
        <f t="shared" si="142"/>
        <v>0.35181923244657654</v>
      </c>
      <c r="H2294" s="20">
        <f t="shared" si="145"/>
        <v>2293000</v>
      </c>
      <c r="I2294" s="20">
        <f t="shared" si="143"/>
        <v>806721.5</v>
      </c>
    </row>
    <row r="2295" spans="6:9" x14ac:dyDescent="0.25">
      <c r="F2295" s="20">
        <f t="shared" si="144"/>
        <v>1486908.5</v>
      </c>
      <c r="G2295" s="21">
        <f t="shared" si="142"/>
        <v>0.35182715780296425</v>
      </c>
      <c r="H2295" s="20">
        <f t="shared" si="145"/>
        <v>2294000</v>
      </c>
      <c r="I2295" s="20">
        <f t="shared" si="143"/>
        <v>807091.5</v>
      </c>
    </row>
    <row r="2296" spans="6:9" x14ac:dyDescent="0.25">
      <c r="F2296" s="20">
        <f t="shared" si="144"/>
        <v>1487538.5</v>
      </c>
      <c r="G2296" s="21">
        <f t="shared" si="142"/>
        <v>0.35183507625272331</v>
      </c>
      <c r="H2296" s="20">
        <f t="shared" si="145"/>
        <v>2295000</v>
      </c>
      <c r="I2296" s="20">
        <f t="shared" si="143"/>
        <v>807461.5</v>
      </c>
    </row>
    <row r="2297" spans="6:9" x14ac:dyDescent="0.25">
      <c r="F2297" s="20">
        <f t="shared" si="144"/>
        <v>1488168.5</v>
      </c>
      <c r="G2297" s="21">
        <f t="shared" si="142"/>
        <v>0.35184298780487805</v>
      </c>
      <c r="H2297" s="20">
        <f t="shared" si="145"/>
        <v>2296000</v>
      </c>
      <c r="I2297" s="20">
        <f t="shared" si="143"/>
        <v>807831.5</v>
      </c>
    </row>
    <row r="2298" spans="6:9" x14ac:dyDescent="0.25">
      <c r="F2298" s="20">
        <f t="shared" si="144"/>
        <v>1488798.5</v>
      </c>
      <c r="G2298" s="21">
        <f t="shared" si="142"/>
        <v>0.35185089246843709</v>
      </c>
      <c r="H2298" s="20">
        <f t="shared" si="145"/>
        <v>2297000</v>
      </c>
      <c r="I2298" s="20">
        <f t="shared" si="143"/>
        <v>808201.5</v>
      </c>
    </row>
    <row r="2299" spans="6:9" x14ac:dyDescent="0.25">
      <c r="F2299" s="20">
        <f t="shared" si="144"/>
        <v>1489428.5</v>
      </c>
      <c r="G2299" s="21">
        <f t="shared" si="142"/>
        <v>0.35185879025239336</v>
      </c>
      <c r="H2299" s="20">
        <f t="shared" si="145"/>
        <v>2298000</v>
      </c>
      <c r="I2299" s="20">
        <f t="shared" si="143"/>
        <v>808571.5</v>
      </c>
    </row>
    <row r="2300" spans="6:9" x14ac:dyDescent="0.25">
      <c r="F2300" s="20">
        <f t="shared" si="144"/>
        <v>1490058.5</v>
      </c>
      <c r="G2300" s="21">
        <f t="shared" si="142"/>
        <v>0.35186668116572423</v>
      </c>
      <c r="H2300" s="20">
        <f t="shared" si="145"/>
        <v>2299000</v>
      </c>
      <c r="I2300" s="20">
        <f t="shared" si="143"/>
        <v>808941.5</v>
      </c>
    </row>
    <row r="2301" spans="6:9" x14ac:dyDescent="0.25">
      <c r="F2301" s="20">
        <f t="shared" si="144"/>
        <v>1490688.5</v>
      </c>
      <c r="G2301" s="21">
        <f t="shared" si="142"/>
        <v>0.3518745652173913</v>
      </c>
      <c r="H2301" s="20">
        <f t="shared" si="145"/>
        <v>2300000</v>
      </c>
      <c r="I2301" s="20">
        <f t="shared" si="143"/>
        <v>809311.5</v>
      </c>
    </row>
    <row r="2302" spans="6:9" x14ac:dyDescent="0.25">
      <c r="F2302" s="20">
        <f t="shared" si="144"/>
        <v>1491318.5</v>
      </c>
      <c r="G2302" s="21">
        <f t="shared" si="142"/>
        <v>0.3518824424163407</v>
      </c>
      <c r="H2302" s="20">
        <f t="shared" si="145"/>
        <v>2301000</v>
      </c>
      <c r="I2302" s="20">
        <f t="shared" si="143"/>
        <v>809681.5</v>
      </c>
    </row>
    <row r="2303" spans="6:9" x14ac:dyDescent="0.25">
      <c r="F2303" s="20">
        <f t="shared" si="144"/>
        <v>1491948.5</v>
      </c>
      <c r="G2303" s="21">
        <f t="shared" si="142"/>
        <v>0.35189031277150307</v>
      </c>
      <c r="H2303" s="20">
        <f t="shared" si="145"/>
        <v>2302000</v>
      </c>
      <c r="I2303" s="20">
        <f t="shared" si="143"/>
        <v>810051.5</v>
      </c>
    </row>
    <row r="2304" spans="6:9" x14ac:dyDescent="0.25">
      <c r="F2304" s="20">
        <f t="shared" si="144"/>
        <v>1492578.5</v>
      </c>
      <c r="G2304" s="21">
        <f t="shared" si="142"/>
        <v>0.35189817629179332</v>
      </c>
      <c r="H2304" s="20">
        <f t="shared" si="145"/>
        <v>2303000</v>
      </c>
      <c r="I2304" s="20">
        <f t="shared" si="143"/>
        <v>810421.5</v>
      </c>
    </row>
    <row r="2305" spans="6:9" x14ac:dyDescent="0.25">
      <c r="F2305" s="20">
        <f t="shared" si="144"/>
        <v>1493208.5</v>
      </c>
      <c r="G2305" s="21">
        <f t="shared" si="142"/>
        <v>0.35190603298611112</v>
      </c>
      <c r="H2305" s="20">
        <f t="shared" si="145"/>
        <v>2304000</v>
      </c>
      <c r="I2305" s="20">
        <f t="shared" si="143"/>
        <v>810791.5</v>
      </c>
    </row>
    <row r="2306" spans="6:9" x14ac:dyDescent="0.25">
      <c r="F2306" s="20">
        <f t="shared" si="144"/>
        <v>1493838.5</v>
      </c>
      <c r="G2306" s="21">
        <f t="shared" si="142"/>
        <v>0.35191388286334058</v>
      </c>
      <c r="H2306" s="20">
        <f t="shared" si="145"/>
        <v>2305000</v>
      </c>
      <c r="I2306" s="20">
        <f t="shared" si="143"/>
        <v>811161.5</v>
      </c>
    </row>
    <row r="2307" spans="6:9" x14ac:dyDescent="0.25">
      <c r="F2307" s="20">
        <f t="shared" si="144"/>
        <v>1494468.5</v>
      </c>
      <c r="G2307" s="21">
        <f t="shared" ref="G2307:G2370" si="146">I2307/H2307</f>
        <v>0.35192172593235038</v>
      </c>
      <c r="H2307" s="20">
        <f t="shared" si="145"/>
        <v>2306000</v>
      </c>
      <c r="I2307" s="20">
        <f t="shared" ref="I2307:I2370" si="147">IF(H2307&lt;=C$11,0,(((H2307-C$11)-INDEX(C$3:C$9,MATCH((H2307-C$11),C$3:C$9,1),1))*INDEX(B$3:B$9,MATCH((H2307-C$11),C$3:C$9,1),1))+INDEX(D$3:D$9,MATCH((H2307-C$11),C$3:C$9,1),1))</f>
        <v>811531.5</v>
      </c>
    </row>
    <row r="2308" spans="6:9" x14ac:dyDescent="0.25">
      <c r="F2308" s="20">
        <f t="shared" ref="F2308:F2371" si="148">H2308-I2308</f>
        <v>1495098.5</v>
      </c>
      <c r="G2308" s="21">
        <f t="shared" si="146"/>
        <v>0.35192956220199395</v>
      </c>
      <c r="H2308" s="20">
        <f t="shared" ref="H2308:H2371" si="149">H2307+1000</f>
        <v>2307000</v>
      </c>
      <c r="I2308" s="20">
        <f t="shared" si="147"/>
        <v>811901.5</v>
      </c>
    </row>
    <row r="2309" spans="6:9" x14ac:dyDescent="0.25">
      <c r="F2309" s="20">
        <f t="shared" si="148"/>
        <v>1495728.5</v>
      </c>
      <c r="G2309" s="21">
        <f t="shared" si="146"/>
        <v>0.35193739168110921</v>
      </c>
      <c r="H2309" s="20">
        <f t="shared" si="149"/>
        <v>2308000</v>
      </c>
      <c r="I2309" s="20">
        <f t="shared" si="147"/>
        <v>812271.5</v>
      </c>
    </row>
    <row r="2310" spans="6:9" x14ac:dyDescent="0.25">
      <c r="F2310" s="20">
        <f t="shared" si="148"/>
        <v>1496358.5</v>
      </c>
      <c r="G2310" s="21">
        <f t="shared" si="146"/>
        <v>0.35194521437851883</v>
      </c>
      <c r="H2310" s="20">
        <f t="shared" si="149"/>
        <v>2309000</v>
      </c>
      <c r="I2310" s="20">
        <f t="shared" si="147"/>
        <v>812641.5</v>
      </c>
    </row>
    <row r="2311" spans="6:9" x14ac:dyDescent="0.25">
      <c r="F2311" s="20">
        <f t="shared" si="148"/>
        <v>1496988.5</v>
      </c>
      <c r="G2311" s="21">
        <f t="shared" si="146"/>
        <v>0.35195303030303032</v>
      </c>
      <c r="H2311" s="20">
        <f t="shared" si="149"/>
        <v>2310000</v>
      </c>
      <c r="I2311" s="20">
        <f t="shared" si="147"/>
        <v>813011.5</v>
      </c>
    </row>
    <row r="2312" spans="6:9" x14ac:dyDescent="0.25">
      <c r="F2312" s="20">
        <f t="shared" si="148"/>
        <v>1497618.5</v>
      </c>
      <c r="G2312" s="21">
        <f t="shared" si="146"/>
        <v>0.35196083946343576</v>
      </c>
      <c r="H2312" s="20">
        <f t="shared" si="149"/>
        <v>2311000</v>
      </c>
      <c r="I2312" s="20">
        <f t="shared" si="147"/>
        <v>813381.5</v>
      </c>
    </row>
    <row r="2313" spans="6:9" x14ac:dyDescent="0.25">
      <c r="F2313" s="20">
        <f t="shared" si="148"/>
        <v>1498248.5</v>
      </c>
      <c r="G2313" s="21">
        <f t="shared" si="146"/>
        <v>0.35196864186851212</v>
      </c>
      <c r="H2313" s="20">
        <f t="shared" si="149"/>
        <v>2312000</v>
      </c>
      <c r="I2313" s="20">
        <f t="shared" si="147"/>
        <v>813751.5</v>
      </c>
    </row>
    <row r="2314" spans="6:9" x14ac:dyDescent="0.25">
      <c r="F2314" s="20">
        <f t="shared" si="148"/>
        <v>1498878.5</v>
      </c>
      <c r="G2314" s="21">
        <f t="shared" si="146"/>
        <v>0.35197643752702118</v>
      </c>
      <c r="H2314" s="20">
        <f t="shared" si="149"/>
        <v>2313000</v>
      </c>
      <c r="I2314" s="20">
        <f t="shared" si="147"/>
        <v>814121.5</v>
      </c>
    </row>
    <row r="2315" spans="6:9" x14ac:dyDescent="0.25">
      <c r="F2315" s="20">
        <f t="shared" si="148"/>
        <v>1499508.5</v>
      </c>
      <c r="G2315" s="21">
        <f t="shared" si="146"/>
        <v>0.3519842264477096</v>
      </c>
      <c r="H2315" s="20">
        <f t="shared" si="149"/>
        <v>2314000</v>
      </c>
      <c r="I2315" s="20">
        <f t="shared" si="147"/>
        <v>814491.5</v>
      </c>
    </row>
    <row r="2316" spans="6:9" x14ac:dyDescent="0.25">
      <c r="F2316" s="20">
        <f t="shared" si="148"/>
        <v>1500138.5</v>
      </c>
      <c r="G2316" s="21">
        <f t="shared" si="146"/>
        <v>0.35199200863930885</v>
      </c>
      <c r="H2316" s="20">
        <f t="shared" si="149"/>
        <v>2315000</v>
      </c>
      <c r="I2316" s="20">
        <f t="shared" si="147"/>
        <v>814861.5</v>
      </c>
    </row>
    <row r="2317" spans="6:9" x14ac:dyDescent="0.25">
      <c r="F2317" s="20">
        <f t="shared" si="148"/>
        <v>1500768.5</v>
      </c>
      <c r="G2317" s="21">
        <f t="shared" si="146"/>
        <v>0.3519997841105354</v>
      </c>
      <c r="H2317" s="20">
        <f t="shared" si="149"/>
        <v>2316000</v>
      </c>
      <c r="I2317" s="20">
        <f t="shared" si="147"/>
        <v>815231.5</v>
      </c>
    </row>
    <row r="2318" spans="6:9" x14ac:dyDescent="0.25">
      <c r="F2318" s="20">
        <f t="shared" si="148"/>
        <v>1501398.5</v>
      </c>
      <c r="G2318" s="21">
        <f t="shared" si="146"/>
        <v>0.35200755287009061</v>
      </c>
      <c r="H2318" s="20">
        <f t="shared" si="149"/>
        <v>2317000</v>
      </c>
      <c r="I2318" s="20">
        <f t="shared" si="147"/>
        <v>815601.5</v>
      </c>
    </row>
    <row r="2319" spans="6:9" x14ac:dyDescent="0.25">
      <c r="F2319" s="20">
        <f t="shared" si="148"/>
        <v>1502028.5</v>
      </c>
      <c r="G2319" s="21">
        <f t="shared" si="146"/>
        <v>0.35201531492666094</v>
      </c>
      <c r="H2319" s="20">
        <f t="shared" si="149"/>
        <v>2318000</v>
      </c>
      <c r="I2319" s="20">
        <f t="shared" si="147"/>
        <v>815971.5</v>
      </c>
    </row>
    <row r="2320" spans="6:9" x14ac:dyDescent="0.25">
      <c r="F2320" s="20">
        <f t="shared" si="148"/>
        <v>1502658.5</v>
      </c>
      <c r="G2320" s="21">
        <f t="shared" si="146"/>
        <v>0.35202307028891766</v>
      </c>
      <c r="H2320" s="20">
        <f t="shared" si="149"/>
        <v>2319000</v>
      </c>
      <c r="I2320" s="20">
        <f t="shared" si="147"/>
        <v>816341.5</v>
      </c>
    </row>
    <row r="2321" spans="6:9" x14ac:dyDescent="0.25">
      <c r="F2321" s="20">
        <f t="shared" si="148"/>
        <v>1503288.5</v>
      </c>
      <c r="G2321" s="21">
        <f t="shared" si="146"/>
        <v>0.35203081896551724</v>
      </c>
      <c r="H2321" s="20">
        <f t="shared" si="149"/>
        <v>2320000</v>
      </c>
      <c r="I2321" s="20">
        <f t="shared" si="147"/>
        <v>816711.5</v>
      </c>
    </row>
    <row r="2322" spans="6:9" x14ac:dyDescent="0.25">
      <c r="F2322" s="20">
        <f t="shared" si="148"/>
        <v>1503918.5</v>
      </c>
      <c r="G2322" s="21">
        <f t="shared" si="146"/>
        <v>0.35203856096510128</v>
      </c>
      <c r="H2322" s="20">
        <f t="shared" si="149"/>
        <v>2321000</v>
      </c>
      <c r="I2322" s="20">
        <f t="shared" si="147"/>
        <v>817081.5</v>
      </c>
    </row>
    <row r="2323" spans="6:9" x14ac:dyDescent="0.25">
      <c r="F2323" s="20">
        <f t="shared" si="148"/>
        <v>1504548.5</v>
      </c>
      <c r="G2323" s="21">
        <f t="shared" si="146"/>
        <v>0.3520462962962963</v>
      </c>
      <c r="H2323" s="20">
        <f t="shared" si="149"/>
        <v>2322000</v>
      </c>
      <c r="I2323" s="20">
        <f t="shared" si="147"/>
        <v>817451.5</v>
      </c>
    </row>
    <row r="2324" spans="6:9" x14ac:dyDescent="0.25">
      <c r="F2324" s="20">
        <f t="shared" si="148"/>
        <v>1505178.5</v>
      </c>
      <c r="G2324" s="21">
        <f t="shared" si="146"/>
        <v>0.35205402496771415</v>
      </c>
      <c r="H2324" s="20">
        <f t="shared" si="149"/>
        <v>2323000</v>
      </c>
      <c r="I2324" s="20">
        <f t="shared" si="147"/>
        <v>817821.5</v>
      </c>
    </row>
    <row r="2325" spans="6:9" x14ac:dyDescent="0.25">
      <c r="F2325" s="20">
        <f t="shared" si="148"/>
        <v>1505808.5</v>
      </c>
      <c r="G2325" s="21">
        <f t="shared" si="146"/>
        <v>0.35206174698795178</v>
      </c>
      <c r="H2325" s="20">
        <f t="shared" si="149"/>
        <v>2324000</v>
      </c>
      <c r="I2325" s="20">
        <f t="shared" si="147"/>
        <v>818191.5</v>
      </c>
    </row>
    <row r="2326" spans="6:9" x14ac:dyDescent="0.25">
      <c r="F2326" s="20">
        <f t="shared" si="148"/>
        <v>1506438.5</v>
      </c>
      <c r="G2326" s="21">
        <f t="shared" si="146"/>
        <v>0.35206946236559139</v>
      </c>
      <c r="H2326" s="20">
        <f t="shared" si="149"/>
        <v>2325000</v>
      </c>
      <c r="I2326" s="20">
        <f t="shared" si="147"/>
        <v>818561.5</v>
      </c>
    </row>
    <row r="2327" spans="6:9" x14ac:dyDescent="0.25">
      <c r="F2327" s="20">
        <f t="shared" si="148"/>
        <v>1507068.5</v>
      </c>
      <c r="G2327" s="21">
        <f t="shared" si="146"/>
        <v>0.35207717110920034</v>
      </c>
      <c r="H2327" s="20">
        <f t="shared" si="149"/>
        <v>2326000</v>
      </c>
      <c r="I2327" s="20">
        <f t="shared" si="147"/>
        <v>818931.5</v>
      </c>
    </row>
    <row r="2328" spans="6:9" x14ac:dyDescent="0.25">
      <c r="F2328" s="20">
        <f t="shared" si="148"/>
        <v>1507698.5</v>
      </c>
      <c r="G2328" s="21">
        <f t="shared" si="146"/>
        <v>0.35208487322733134</v>
      </c>
      <c r="H2328" s="20">
        <f t="shared" si="149"/>
        <v>2327000</v>
      </c>
      <c r="I2328" s="20">
        <f t="shared" si="147"/>
        <v>819301.5</v>
      </c>
    </row>
    <row r="2329" spans="6:9" x14ac:dyDescent="0.25">
      <c r="F2329" s="20">
        <f t="shared" si="148"/>
        <v>1508328.5</v>
      </c>
      <c r="G2329" s="21">
        <f t="shared" si="146"/>
        <v>0.35209256872852235</v>
      </c>
      <c r="H2329" s="20">
        <f t="shared" si="149"/>
        <v>2328000</v>
      </c>
      <c r="I2329" s="20">
        <f t="shared" si="147"/>
        <v>819671.5</v>
      </c>
    </row>
    <row r="2330" spans="6:9" x14ac:dyDescent="0.25">
      <c r="F2330" s="20">
        <f t="shared" si="148"/>
        <v>1508958.5</v>
      </c>
      <c r="G2330" s="21">
        <f t="shared" si="146"/>
        <v>0.35210025762129671</v>
      </c>
      <c r="H2330" s="20">
        <f t="shared" si="149"/>
        <v>2329000</v>
      </c>
      <c r="I2330" s="20">
        <f t="shared" si="147"/>
        <v>820041.5</v>
      </c>
    </row>
    <row r="2331" spans="6:9" x14ac:dyDescent="0.25">
      <c r="F2331" s="20">
        <f t="shared" si="148"/>
        <v>1509588.5</v>
      </c>
      <c r="G2331" s="21">
        <f t="shared" si="146"/>
        <v>0.35210793991416311</v>
      </c>
      <c r="H2331" s="20">
        <f t="shared" si="149"/>
        <v>2330000</v>
      </c>
      <c r="I2331" s="20">
        <f t="shared" si="147"/>
        <v>820411.5</v>
      </c>
    </row>
    <row r="2332" spans="6:9" x14ac:dyDescent="0.25">
      <c r="F2332" s="20">
        <f t="shared" si="148"/>
        <v>1510218.5</v>
      </c>
      <c r="G2332" s="21">
        <f t="shared" si="146"/>
        <v>0.35211561561561561</v>
      </c>
      <c r="H2332" s="20">
        <f t="shared" si="149"/>
        <v>2331000</v>
      </c>
      <c r="I2332" s="20">
        <f t="shared" si="147"/>
        <v>820781.5</v>
      </c>
    </row>
    <row r="2333" spans="6:9" x14ac:dyDescent="0.25">
      <c r="F2333" s="20">
        <f t="shared" si="148"/>
        <v>1510848.5</v>
      </c>
      <c r="G2333" s="21">
        <f t="shared" si="146"/>
        <v>0.35212328473413379</v>
      </c>
      <c r="H2333" s="20">
        <f t="shared" si="149"/>
        <v>2332000</v>
      </c>
      <c r="I2333" s="20">
        <f t="shared" si="147"/>
        <v>821151.5</v>
      </c>
    </row>
    <row r="2334" spans="6:9" x14ac:dyDescent="0.25">
      <c r="F2334" s="20">
        <f t="shared" si="148"/>
        <v>1511478.5</v>
      </c>
      <c r="G2334" s="21">
        <f t="shared" si="146"/>
        <v>0.35213094727818262</v>
      </c>
      <c r="H2334" s="20">
        <f t="shared" si="149"/>
        <v>2333000</v>
      </c>
      <c r="I2334" s="20">
        <f t="shared" si="147"/>
        <v>821521.5</v>
      </c>
    </row>
    <row r="2335" spans="6:9" x14ac:dyDescent="0.25">
      <c r="F2335" s="20">
        <f t="shared" si="148"/>
        <v>1512108.5</v>
      </c>
      <c r="G2335" s="21">
        <f t="shared" si="146"/>
        <v>0.35213860325621249</v>
      </c>
      <c r="H2335" s="20">
        <f t="shared" si="149"/>
        <v>2334000</v>
      </c>
      <c r="I2335" s="20">
        <f t="shared" si="147"/>
        <v>821891.5</v>
      </c>
    </row>
    <row r="2336" spans="6:9" x14ac:dyDescent="0.25">
      <c r="F2336" s="20">
        <f t="shared" si="148"/>
        <v>1512738.5</v>
      </c>
      <c r="G2336" s="21">
        <f t="shared" si="146"/>
        <v>0.35214625267665955</v>
      </c>
      <c r="H2336" s="20">
        <f t="shared" si="149"/>
        <v>2335000</v>
      </c>
      <c r="I2336" s="20">
        <f t="shared" si="147"/>
        <v>822261.5</v>
      </c>
    </row>
    <row r="2337" spans="6:9" x14ac:dyDescent="0.25">
      <c r="F2337" s="20">
        <f t="shared" si="148"/>
        <v>1513368.5</v>
      </c>
      <c r="G2337" s="21">
        <f t="shared" si="146"/>
        <v>0.35215389554794518</v>
      </c>
      <c r="H2337" s="20">
        <f t="shared" si="149"/>
        <v>2336000</v>
      </c>
      <c r="I2337" s="20">
        <f t="shared" si="147"/>
        <v>822631.5</v>
      </c>
    </row>
    <row r="2338" spans="6:9" x14ac:dyDescent="0.25">
      <c r="F2338" s="20">
        <f t="shared" si="148"/>
        <v>1513998.5</v>
      </c>
      <c r="G2338" s="21">
        <f t="shared" si="146"/>
        <v>0.35216153187847665</v>
      </c>
      <c r="H2338" s="20">
        <f t="shared" si="149"/>
        <v>2337000</v>
      </c>
      <c r="I2338" s="20">
        <f t="shared" si="147"/>
        <v>823001.5</v>
      </c>
    </row>
    <row r="2339" spans="6:9" x14ac:dyDescent="0.25">
      <c r="F2339" s="20">
        <f t="shared" si="148"/>
        <v>1514628.5</v>
      </c>
      <c r="G2339" s="21">
        <f t="shared" si="146"/>
        <v>0.35216916167664669</v>
      </c>
      <c r="H2339" s="20">
        <f t="shared" si="149"/>
        <v>2338000</v>
      </c>
      <c r="I2339" s="20">
        <f t="shared" si="147"/>
        <v>823371.5</v>
      </c>
    </row>
    <row r="2340" spans="6:9" x14ac:dyDescent="0.25">
      <c r="F2340" s="20">
        <f t="shared" si="148"/>
        <v>1515258.5</v>
      </c>
      <c r="G2340" s="21">
        <f t="shared" si="146"/>
        <v>0.35217678495083371</v>
      </c>
      <c r="H2340" s="20">
        <f t="shared" si="149"/>
        <v>2339000</v>
      </c>
      <c r="I2340" s="20">
        <f t="shared" si="147"/>
        <v>823741.5</v>
      </c>
    </row>
    <row r="2341" spans="6:9" x14ac:dyDescent="0.25">
      <c r="F2341" s="20">
        <f t="shared" si="148"/>
        <v>1515888.5</v>
      </c>
      <c r="G2341" s="21">
        <f t="shared" si="146"/>
        <v>0.35218440170940168</v>
      </c>
      <c r="H2341" s="20">
        <f t="shared" si="149"/>
        <v>2340000</v>
      </c>
      <c r="I2341" s="20">
        <f t="shared" si="147"/>
        <v>824111.5</v>
      </c>
    </row>
    <row r="2342" spans="6:9" x14ac:dyDescent="0.25">
      <c r="F2342" s="20">
        <f t="shared" si="148"/>
        <v>1516518.5</v>
      </c>
      <c r="G2342" s="21">
        <f t="shared" si="146"/>
        <v>0.35219201196070055</v>
      </c>
      <c r="H2342" s="20">
        <f t="shared" si="149"/>
        <v>2341000</v>
      </c>
      <c r="I2342" s="20">
        <f t="shared" si="147"/>
        <v>824481.5</v>
      </c>
    </row>
    <row r="2343" spans="6:9" x14ac:dyDescent="0.25">
      <c r="F2343" s="20">
        <f t="shared" si="148"/>
        <v>1517148.5</v>
      </c>
      <c r="G2343" s="21">
        <f t="shared" si="146"/>
        <v>0.35219961571306574</v>
      </c>
      <c r="H2343" s="20">
        <f t="shared" si="149"/>
        <v>2342000</v>
      </c>
      <c r="I2343" s="20">
        <f t="shared" si="147"/>
        <v>824851.5</v>
      </c>
    </row>
    <row r="2344" spans="6:9" x14ac:dyDescent="0.25">
      <c r="F2344" s="20">
        <f t="shared" si="148"/>
        <v>1517778.5</v>
      </c>
      <c r="G2344" s="21">
        <f t="shared" si="146"/>
        <v>0.35220721297481861</v>
      </c>
      <c r="H2344" s="20">
        <f t="shared" si="149"/>
        <v>2343000</v>
      </c>
      <c r="I2344" s="20">
        <f t="shared" si="147"/>
        <v>825221.5</v>
      </c>
    </row>
    <row r="2345" spans="6:9" x14ac:dyDescent="0.25">
      <c r="F2345" s="20">
        <f t="shared" si="148"/>
        <v>1518408.5</v>
      </c>
      <c r="G2345" s="21">
        <f t="shared" si="146"/>
        <v>0.35221480375426623</v>
      </c>
      <c r="H2345" s="20">
        <f t="shared" si="149"/>
        <v>2344000</v>
      </c>
      <c r="I2345" s="20">
        <f t="shared" si="147"/>
        <v>825591.5</v>
      </c>
    </row>
    <row r="2346" spans="6:9" x14ac:dyDescent="0.25">
      <c r="F2346" s="20">
        <f t="shared" si="148"/>
        <v>1519038.5</v>
      </c>
      <c r="G2346" s="21">
        <f t="shared" si="146"/>
        <v>0.35222238805970152</v>
      </c>
      <c r="H2346" s="20">
        <f t="shared" si="149"/>
        <v>2345000</v>
      </c>
      <c r="I2346" s="20">
        <f t="shared" si="147"/>
        <v>825961.5</v>
      </c>
    </row>
    <row r="2347" spans="6:9" x14ac:dyDescent="0.25">
      <c r="F2347" s="20">
        <f t="shared" si="148"/>
        <v>1519668.5</v>
      </c>
      <c r="G2347" s="21">
        <f t="shared" si="146"/>
        <v>0.35222996589940325</v>
      </c>
      <c r="H2347" s="20">
        <f t="shared" si="149"/>
        <v>2346000</v>
      </c>
      <c r="I2347" s="20">
        <f t="shared" si="147"/>
        <v>826331.5</v>
      </c>
    </row>
    <row r="2348" spans="6:9" x14ac:dyDescent="0.25">
      <c r="F2348" s="20">
        <f t="shared" si="148"/>
        <v>1520298.5</v>
      </c>
      <c r="G2348" s="21">
        <f t="shared" si="146"/>
        <v>0.35223753728163615</v>
      </c>
      <c r="H2348" s="20">
        <f t="shared" si="149"/>
        <v>2347000</v>
      </c>
      <c r="I2348" s="20">
        <f t="shared" si="147"/>
        <v>826701.5</v>
      </c>
    </row>
    <row r="2349" spans="6:9" x14ac:dyDescent="0.25">
      <c r="F2349" s="20">
        <f t="shared" si="148"/>
        <v>1520928.5</v>
      </c>
      <c r="G2349" s="21">
        <f t="shared" si="146"/>
        <v>0.35224510221465077</v>
      </c>
      <c r="H2349" s="20">
        <f t="shared" si="149"/>
        <v>2348000</v>
      </c>
      <c r="I2349" s="20">
        <f t="shared" si="147"/>
        <v>827071.5</v>
      </c>
    </row>
    <row r="2350" spans="6:9" x14ac:dyDescent="0.25">
      <c r="F2350" s="20">
        <f t="shared" si="148"/>
        <v>1521558.5</v>
      </c>
      <c r="G2350" s="21">
        <f t="shared" si="146"/>
        <v>0.35225266070668371</v>
      </c>
      <c r="H2350" s="20">
        <f t="shared" si="149"/>
        <v>2349000</v>
      </c>
      <c r="I2350" s="20">
        <f t="shared" si="147"/>
        <v>827441.5</v>
      </c>
    </row>
    <row r="2351" spans="6:9" x14ac:dyDescent="0.25">
      <c r="F2351" s="20">
        <f t="shared" si="148"/>
        <v>1522188.5</v>
      </c>
      <c r="G2351" s="21">
        <f t="shared" si="146"/>
        <v>0.35226021276595743</v>
      </c>
      <c r="H2351" s="20">
        <f t="shared" si="149"/>
        <v>2350000</v>
      </c>
      <c r="I2351" s="20">
        <f t="shared" si="147"/>
        <v>827811.5</v>
      </c>
    </row>
    <row r="2352" spans="6:9" x14ac:dyDescent="0.25">
      <c r="F2352" s="20">
        <f t="shared" si="148"/>
        <v>1522818.5</v>
      </c>
      <c r="G2352" s="21">
        <f t="shared" si="146"/>
        <v>0.35226775840068059</v>
      </c>
      <c r="H2352" s="20">
        <f t="shared" si="149"/>
        <v>2351000</v>
      </c>
      <c r="I2352" s="20">
        <f t="shared" si="147"/>
        <v>828181.5</v>
      </c>
    </row>
    <row r="2353" spans="6:9" x14ac:dyDescent="0.25">
      <c r="F2353" s="20">
        <f t="shared" si="148"/>
        <v>1523448.5</v>
      </c>
      <c r="G2353" s="21">
        <f t="shared" si="146"/>
        <v>0.35227529761904763</v>
      </c>
      <c r="H2353" s="20">
        <f t="shared" si="149"/>
        <v>2352000</v>
      </c>
      <c r="I2353" s="20">
        <f t="shared" si="147"/>
        <v>828551.5</v>
      </c>
    </row>
    <row r="2354" spans="6:9" x14ac:dyDescent="0.25">
      <c r="F2354" s="20">
        <f t="shared" si="148"/>
        <v>1524078.5</v>
      </c>
      <c r="G2354" s="21">
        <f t="shared" si="146"/>
        <v>0.35228283042923925</v>
      </c>
      <c r="H2354" s="20">
        <f t="shared" si="149"/>
        <v>2353000</v>
      </c>
      <c r="I2354" s="20">
        <f t="shared" si="147"/>
        <v>828921.5</v>
      </c>
    </row>
    <row r="2355" spans="6:9" x14ac:dyDescent="0.25">
      <c r="F2355" s="20">
        <f t="shared" si="148"/>
        <v>1524708.5</v>
      </c>
      <c r="G2355" s="21">
        <f t="shared" si="146"/>
        <v>0.35229035683942228</v>
      </c>
      <c r="H2355" s="20">
        <f t="shared" si="149"/>
        <v>2354000</v>
      </c>
      <c r="I2355" s="20">
        <f t="shared" si="147"/>
        <v>829291.5</v>
      </c>
    </row>
    <row r="2356" spans="6:9" x14ac:dyDescent="0.25">
      <c r="F2356" s="20">
        <f t="shared" si="148"/>
        <v>1525338.5</v>
      </c>
      <c r="G2356" s="21">
        <f t="shared" si="146"/>
        <v>0.35229787685774949</v>
      </c>
      <c r="H2356" s="20">
        <f t="shared" si="149"/>
        <v>2355000</v>
      </c>
      <c r="I2356" s="20">
        <f t="shared" si="147"/>
        <v>829661.5</v>
      </c>
    </row>
    <row r="2357" spans="6:9" x14ac:dyDescent="0.25">
      <c r="F2357" s="20">
        <f t="shared" si="148"/>
        <v>1525968.5</v>
      </c>
      <c r="G2357" s="21">
        <f t="shared" si="146"/>
        <v>0.35230539049235993</v>
      </c>
      <c r="H2357" s="20">
        <f t="shared" si="149"/>
        <v>2356000</v>
      </c>
      <c r="I2357" s="20">
        <f t="shared" si="147"/>
        <v>830031.5</v>
      </c>
    </row>
    <row r="2358" spans="6:9" x14ac:dyDescent="0.25">
      <c r="F2358" s="20">
        <f t="shared" si="148"/>
        <v>1526598.5</v>
      </c>
      <c r="G2358" s="21">
        <f t="shared" si="146"/>
        <v>0.35231289775137886</v>
      </c>
      <c r="H2358" s="20">
        <f t="shared" si="149"/>
        <v>2357000</v>
      </c>
      <c r="I2358" s="20">
        <f t="shared" si="147"/>
        <v>830401.5</v>
      </c>
    </row>
    <row r="2359" spans="6:9" x14ac:dyDescent="0.25">
      <c r="F2359" s="20">
        <f t="shared" si="148"/>
        <v>1527228.5</v>
      </c>
      <c r="G2359" s="21">
        <f t="shared" si="146"/>
        <v>0.35232039864291775</v>
      </c>
      <c r="H2359" s="20">
        <f t="shared" si="149"/>
        <v>2358000</v>
      </c>
      <c r="I2359" s="20">
        <f t="shared" si="147"/>
        <v>830771.5</v>
      </c>
    </row>
    <row r="2360" spans="6:9" x14ac:dyDescent="0.25">
      <c r="F2360" s="20">
        <f t="shared" si="148"/>
        <v>1527858.5</v>
      </c>
      <c r="G2360" s="21">
        <f t="shared" si="146"/>
        <v>0.35232789317507418</v>
      </c>
      <c r="H2360" s="20">
        <f t="shared" si="149"/>
        <v>2359000</v>
      </c>
      <c r="I2360" s="20">
        <f t="shared" si="147"/>
        <v>831141.5</v>
      </c>
    </row>
    <row r="2361" spans="6:9" x14ac:dyDescent="0.25">
      <c r="F2361" s="20">
        <f t="shared" si="148"/>
        <v>1528488.5</v>
      </c>
      <c r="G2361" s="21">
        <f t="shared" si="146"/>
        <v>0.35233538135593218</v>
      </c>
      <c r="H2361" s="20">
        <f t="shared" si="149"/>
        <v>2360000</v>
      </c>
      <c r="I2361" s="20">
        <f t="shared" si="147"/>
        <v>831511.5</v>
      </c>
    </row>
    <row r="2362" spans="6:9" x14ac:dyDescent="0.25">
      <c r="F2362" s="20">
        <f t="shared" si="148"/>
        <v>1529118.5</v>
      </c>
      <c r="G2362" s="21">
        <f t="shared" si="146"/>
        <v>0.35234286319356206</v>
      </c>
      <c r="H2362" s="20">
        <f t="shared" si="149"/>
        <v>2361000</v>
      </c>
      <c r="I2362" s="20">
        <f t="shared" si="147"/>
        <v>831881.5</v>
      </c>
    </row>
    <row r="2363" spans="6:9" x14ac:dyDescent="0.25">
      <c r="F2363" s="20">
        <f t="shared" si="148"/>
        <v>1529748.5</v>
      </c>
      <c r="G2363" s="21">
        <f t="shared" si="146"/>
        <v>0.35235033869602034</v>
      </c>
      <c r="H2363" s="20">
        <f t="shared" si="149"/>
        <v>2362000</v>
      </c>
      <c r="I2363" s="20">
        <f t="shared" si="147"/>
        <v>832251.5</v>
      </c>
    </row>
    <row r="2364" spans="6:9" x14ac:dyDescent="0.25">
      <c r="F2364" s="20">
        <f t="shared" si="148"/>
        <v>1530378.5</v>
      </c>
      <c r="G2364" s="21">
        <f t="shared" si="146"/>
        <v>0.35235780787134996</v>
      </c>
      <c r="H2364" s="20">
        <f t="shared" si="149"/>
        <v>2363000</v>
      </c>
      <c r="I2364" s="20">
        <f t="shared" si="147"/>
        <v>832621.5</v>
      </c>
    </row>
    <row r="2365" spans="6:9" x14ac:dyDescent="0.25">
      <c r="F2365" s="20">
        <f t="shared" si="148"/>
        <v>1531008.5</v>
      </c>
      <c r="G2365" s="21">
        <f t="shared" si="146"/>
        <v>0.35236527072758039</v>
      </c>
      <c r="H2365" s="20">
        <f t="shared" si="149"/>
        <v>2364000</v>
      </c>
      <c r="I2365" s="20">
        <f t="shared" si="147"/>
        <v>832991.5</v>
      </c>
    </row>
    <row r="2366" spans="6:9" x14ac:dyDescent="0.25">
      <c r="F2366" s="20">
        <f t="shared" si="148"/>
        <v>1531638.5</v>
      </c>
      <c r="G2366" s="21">
        <f t="shared" si="146"/>
        <v>0.35237272727272728</v>
      </c>
      <c r="H2366" s="20">
        <f t="shared" si="149"/>
        <v>2365000</v>
      </c>
      <c r="I2366" s="20">
        <f t="shared" si="147"/>
        <v>833361.5</v>
      </c>
    </row>
    <row r="2367" spans="6:9" x14ac:dyDescent="0.25">
      <c r="F2367" s="20">
        <f t="shared" si="148"/>
        <v>1532268.5</v>
      </c>
      <c r="G2367" s="21">
        <f t="shared" si="146"/>
        <v>0.35238017751479289</v>
      </c>
      <c r="H2367" s="20">
        <f t="shared" si="149"/>
        <v>2366000</v>
      </c>
      <c r="I2367" s="20">
        <f t="shared" si="147"/>
        <v>833731.5</v>
      </c>
    </row>
    <row r="2368" spans="6:9" x14ac:dyDescent="0.25">
      <c r="F2368" s="20">
        <f t="shared" si="148"/>
        <v>1532898.5</v>
      </c>
      <c r="G2368" s="21">
        <f t="shared" si="146"/>
        <v>0.35238762146176594</v>
      </c>
      <c r="H2368" s="20">
        <f t="shared" si="149"/>
        <v>2367000</v>
      </c>
      <c r="I2368" s="20">
        <f t="shared" si="147"/>
        <v>834101.5</v>
      </c>
    </row>
    <row r="2369" spans="6:9" x14ac:dyDescent="0.25">
      <c r="F2369" s="20">
        <f t="shared" si="148"/>
        <v>1533528.5</v>
      </c>
      <c r="G2369" s="21">
        <f t="shared" si="146"/>
        <v>0.35239505912162161</v>
      </c>
      <c r="H2369" s="20">
        <f t="shared" si="149"/>
        <v>2368000</v>
      </c>
      <c r="I2369" s="20">
        <f t="shared" si="147"/>
        <v>834471.5</v>
      </c>
    </row>
    <row r="2370" spans="6:9" x14ac:dyDescent="0.25">
      <c r="F2370" s="20">
        <f t="shared" si="148"/>
        <v>1534158.5</v>
      </c>
      <c r="G2370" s="21">
        <f t="shared" si="146"/>
        <v>0.35240249050232164</v>
      </c>
      <c r="H2370" s="20">
        <f t="shared" si="149"/>
        <v>2369000</v>
      </c>
      <c r="I2370" s="20">
        <f t="shared" si="147"/>
        <v>834841.5</v>
      </c>
    </row>
    <row r="2371" spans="6:9" x14ac:dyDescent="0.25">
      <c r="F2371" s="20">
        <f t="shared" si="148"/>
        <v>1534788.5</v>
      </c>
      <c r="G2371" s="21">
        <f t="shared" ref="G2371:G2434" si="150">I2371/H2371</f>
        <v>0.35240991561181434</v>
      </c>
      <c r="H2371" s="20">
        <f t="shared" si="149"/>
        <v>2370000</v>
      </c>
      <c r="I2371" s="20">
        <f t="shared" ref="I2371:I2434" si="151">IF(H2371&lt;=C$11,0,(((H2371-C$11)-INDEX(C$3:C$9,MATCH((H2371-C$11),C$3:C$9,1),1))*INDEX(B$3:B$9,MATCH((H2371-C$11),C$3:C$9,1),1))+INDEX(D$3:D$9,MATCH((H2371-C$11),C$3:C$9,1),1))</f>
        <v>835211.5</v>
      </c>
    </row>
    <row r="2372" spans="6:9" x14ac:dyDescent="0.25">
      <c r="F2372" s="20">
        <f t="shared" ref="F2372:F2435" si="152">H2372-I2372</f>
        <v>1535418.5</v>
      </c>
      <c r="G2372" s="21">
        <f t="shared" si="150"/>
        <v>0.35241733445803458</v>
      </c>
      <c r="H2372" s="20">
        <f t="shared" ref="H2372:H2435" si="153">H2371+1000</f>
        <v>2371000</v>
      </c>
      <c r="I2372" s="20">
        <f t="shared" si="151"/>
        <v>835581.5</v>
      </c>
    </row>
    <row r="2373" spans="6:9" x14ac:dyDescent="0.25">
      <c r="F2373" s="20">
        <f t="shared" si="152"/>
        <v>1536048.5</v>
      </c>
      <c r="G2373" s="21">
        <f t="shared" si="150"/>
        <v>0.35242474704890386</v>
      </c>
      <c r="H2373" s="20">
        <f t="shared" si="153"/>
        <v>2372000</v>
      </c>
      <c r="I2373" s="20">
        <f t="shared" si="151"/>
        <v>835951.5</v>
      </c>
    </row>
    <row r="2374" spans="6:9" x14ac:dyDescent="0.25">
      <c r="F2374" s="20">
        <f t="shared" si="152"/>
        <v>1536678.5</v>
      </c>
      <c r="G2374" s="21">
        <f t="shared" si="150"/>
        <v>0.35243215339233036</v>
      </c>
      <c r="H2374" s="20">
        <f t="shared" si="153"/>
        <v>2373000</v>
      </c>
      <c r="I2374" s="20">
        <f t="shared" si="151"/>
        <v>836321.5</v>
      </c>
    </row>
    <row r="2375" spans="6:9" x14ac:dyDescent="0.25">
      <c r="F2375" s="20">
        <f t="shared" si="152"/>
        <v>1537308.5</v>
      </c>
      <c r="G2375" s="21">
        <f t="shared" si="150"/>
        <v>0.35243955349620892</v>
      </c>
      <c r="H2375" s="20">
        <f t="shared" si="153"/>
        <v>2374000</v>
      </c>
      <c r="I2375" s="20">
        <f t="shared" si="151"/>
        <v>836691.5</v>
      </c>
    </row>
    <row r="2376" spans="6:9" x14ac:dyDescent="0.25">
      <c r="F2376" s="20">
        <f t="shared" si="152"/>
        <v>1537938.5</v>
      </c>
      <c r="G2376" s="21">
        <f t="shared" si="150"/>
        <v>0.35244694736842103</v>
      </c>
      <c r="H2376" s="20">
        <f t="shared" si="153"/>
        <v>2375000</v>
      </c>
      <c r="I2376" s="20">
        <f t="shared" si="151"/>
        <v>837061.5</v>
      </c>
    </row>
    <row r="2377" spans="6:9" x14ac:dyDescent="0.25">
      <c r="F2377" s="20">
        <f t="shared" si="152"/>
        <v>1538568.5</v>
      </c>
      <c r="G2377" s="21">
        <f t="shared" si="150"/>
        <v>0.35245433501683504</v>
      </c>
      <c r="H2377" s="20">
        <f t="shared" si="153"/>
        <v>2376000</v>
      </c>
      <c r="I2377" s="20">
        <f t="shared" si="151"/>
        <v>837431.5</v>
      </c>
    </row>
    <row r="2378" spans="6:9" x14ac:dyDescent="0.25">
      <c r="F2378" s="20">
        <f t="shared" si="152"/>
        <v>1539198.5</v>
      </c>
      <c r="G2378" s="21">
        <f t="shared" si="150"/>
        <v>0.35246171644930585</v>
      </c>
      <c r="H2378" s="20">
        <f t="shared" si="153"/>
        <v>2377000</v>
      </c>
      <c r="I2378" s="20">
        <f t="shared" si="151"/>
        <v>837801.5</v>
      </c>
    </row>
    <row r="2379" spans="6:9" x14ac:dyDescent="0.25">
      <c r="F2379" s="20">
        <f t="shared" si="152"/>
        <v>1539828.5</v>
      </c>
      <c r="G2379" s="21">
        <f t="shared" si="150"/>
        <v>0.35246909167367535</v>
      </c>
      <c r="H2379" s="20">
        <f t="shared" si="153"/>
        <v>2378000</v>
      </c>
      <c r="I2379" s="20">
        <f t="shared" si="151"/>
        <v>838171.5</v>
      </c>
    </row>
    <row r="2380" spans="6:9" x14ac:dyDescent="0.25">
      <c r="F2380" s="20">
        <f t="shared" si="152"/>
        <v>1540458.5</v>
      </c>
      <c r="G2380" s="21">
        <f t="shared" si="150"/>
        <v>0.35247646069777216</v>
      </c>
      <c r="H2380" s="20">
        <f t="shared" si="153"/>
        <v>2379000</v>
      </c>
      <c r="I2380" s="20">
        <f t="shared" si="151"/>
        <v>838541.5</v>
      </c>
    </row>
    <row r="2381" spans="6:9" x14ac:dyDescent="0.25">
      <c r="F2381" s="20">
        <f t="shared" si="152"/>
        <v>1541088.5</v>
      </c>
      <c r="G2381" s="21">
        <f t="shared" si="150"/>
        <v>0.35248382352941177</v>
      </c>
      <c r="H2381" s="20">
        <f t="shared" si="153"/>
        <v>2380000</v>
      </c>
      <c r="I2381" s="20">
        <f t="shared" si="151"/>
        <v>838911.5</v>
      </c>
    </row>
    <row r="2382" spans="6:9" x14ac:dyDescent="0.25">
      <c r="F2382" s="20">
        <f t="shared" si="152"/>
        <v>1541718.5</v>
      </c>
      <c r="G2382" s="21">
        <f t="shared" si="150"/>
        <v>0.35249118017639647</v>
      </c>
      <c r="H2382" s="20">
        <f t="shared" si="153"/>
        <v>2381000</v>
      </c>
      <c r="I2382" s="20">
        <f t="shared" si="151"/>
        <v>839281.5</v>
      </c>
    </row>
    <row r="2383" spans="6:9" x14ac:dyDescent="0.25">
      <c r="F2383" s="20">
        <f t="shared" si="152"/>
        <v>1542348.5</v>
      </c>
      <c r="G2383" s="21">
        <f t="shared" si="150"/>
        <v>0.35249853064651554</v>
      </c>
      <c r="H2383" s="20">
        <f t="shared" si="153"/>
        <v>2382000</v>
      </c>
      <c r="I2383" s="20">
        <f t="shared" si="151"/>
        <v>839651.5</v>
      </c>
    </row>
    <row r="2384" spans="6:9" x14ac:dyDescent="0.25">
      <c r="F2384" s="20">
        <f t="shared" si="152"/>
        <v>1542978.5</v>
      </c>
      <c r="G2384" s="21">
        <f t="shared" si="150"/>
        <v>0.35250587494754509</v>
      </c>
      <c r="H2384" s="20">
        <f t="shared" si="153"/>
        <v>2383000</v>
      </c>
      <c r="I2384" s="20">
        <f t="shared" si="151"/>
        <v>840021.5</v>
      </c>
    </row>
    <row r="2385" spans="6:9" x14ac:dyDescent="0.25">
      <c r="F2385" s="20">
        <f t="shared" si="152"/>
        <v>1543608.5</v>
      </c>
      <c r="G2385" s="21">
        <f t="shared" si="150"/>
        <v>0.35251321308724831</v>
      </c>
      <c r="H2385" s="20">
        <f t="shared" si="153"/>
        <v>2384000</v>
      </c>
      <c r="I2385" s="20">
        <f t="shared" si="151"/>
        <v>840391.5</v>
      </c>
    </row>
    <row r="2386" spans="6:9" x14ac:dyDescent="0.25">
      <c r="F2386" s="20">
        <f t="shared" si="152"/>
        <v>1544238.5</v>
      </c>
      <c r="G2386" s="21">
        <f t="shared" si="150"/>
        <v>0.35252054507337527</v>
      </c>
      <c r="H2386" s="20">
        <f t="shared" si="153"/>
        <v>2385000</v>
      </c>
      <c r="I2386" s="20">
        <f t="shared" si="151"/>
        <v>840761.5</v>
      </c>
    </row>
    <row r="2387" spans="6:9" x14ac:dyDescent="0.25">
      <c r="F2387" s="20">
        <f t="shared" si="152"/>
        <v>1544868.5</v>
      </c>
      <c r="G2387" s="21">
        <f t="shared" si="150"/>
        <v>0.35252787091366306</v>
      </c>
      <c r="H2387" s="20">
        <f t="shared" si="153"/>
        <v>2386000</v>
      </c>
      <c r="I2387" s="20">
        <f t="shared" si="151"/>
        <v>841131.5</v>
      </c>
    </row>
    <row r="2388" spans="6:9" x14ac:dyDescent="0.25">
      <c r="F2388" s="20">
        <f t="shared" si="152"/>
        <v>1545498.5</v>
      </c>
      <c r="G2388" s="21">
        <f t="shared" si="150"/>
        <v>0.35253519061583577</v>
      </c>
      <c r="H2388" s="20">
        <f t="shared" si="153"/>
        <v>2387000</v>
      </c>
      <c r="I2388" s="20">
        <f t="shared" si="151"/>
        <v>841501.5</v>
      </c>
    </row>
    <row r="2389" spans="6:9" x14ac:dyDescent="0.25">
      <c r="F2389" s="20">
        <f t="shared" si="152"/>
        <v>1546128.5</v>
      </c>
      <c r="G2389" s="21">
        <f t="shared" si="150"/>
        <v>0.35254250418760469</v>
      </c>
      <c r="H2389" s="20">
        <f t="shared" si="153"/>
        <v>2388000</v>
      </c>
      <c r="I2389" s="20">
        <f t="shared" si="151"/>
        <v>841871.5</v>
      </c>
    </row>
    <row r="2390" spans="6:9" x14ac:dyDescent="0.25">
      <c r="F2390" s="20">
        <f t="shared" si="152"/>
        <v>1546758.5</v>
      </c>
      <c r="G2390" s="21">
        <f t="shared" si="150"/>
        <v>0.35254981163666804</v>
      </c>
      <c r="H2390" s="20">
        <f t="shared" si="153"/>
        <v>2389000</v>
      </c>
      <c r="I2390" s="20">
        <f t="shared" si="151"/>
        <v>842241.5</v>
      </c>
    </row>
    <row r="2391" spans="6:9" x14ac:dyDescent="0.25">
      <c r="F2391" s="20">
        <f t="shared" si="152"/>
        <v>1547388.5</v>
      </c>
      <c r="G2391" s="21">
        <f t="shared" si="150"/>
        <v>0.35255711297071129</v>
      </c>
      <c r="H2391" s="20">
        <f t="shared" si="153"/>
        <v>2390000</v>
      </c>
      <c r="I2391" s="20">
        <f t="shared" si="151"/>
        <v>842611.5</v>
      </c>
    </row>
    <row r="2392" spans="6:9" x14ac:dyDescent="0.25">
      <c r="F2392" s="20">
        <f t="shared" si="152"/>
        <v>1548018.5</v>
      </c>
      <c r="G2392" s="21">
        <f t="shared" si="150"/>
        <v>0.35256440819740692</v>
      </c>
      <c r="H2392" s="20">
        <f t="shared" si="153"/>
        <v>2391000</v>
      </c>
      <c r="I2392" s="20">
        <f t="shared" si="151"/>
        <v>842981.5</v>
      </c>
    </row>
    <row r="2393" spans="6:9" x14ac:dyDescent="0.25">
      <c r="F2393" s="20">
        <f t="shared" si="152"/>
        <v>1548648.5</v>
      </c>
      <c r="G2393" s="21">
        <f t="shared" si="150"/>
        <v>0.35257169732441473</v>
      </c>
      <c r="H2393" s="20">
        <f t="shared" si="153"/>
        <v>2392000</v>
      </c>
      <c r="I2393" s="20">
        <f t="shared" si="151"/>
        <v>843351.5</v>
      </c>
    </row>
    <row r="2394" spans="6:9" x14ac:dyDescent="0.25">
      <c r="F2394" s="20">
        <f t="shared" si="152"/>
        <v>1549278.5</v>
      </c>
      <c r="G2394" s="21">
        <f t="shared" si="150"/>
        <v>0.35257898035938151</v>
      </c>
      <c r="H2394" s="20">
        <f t="shared" si="153"/>
        <v>2393000</v>
      </c>
      <c r="I2394" s="20">
        <f t="shared" si="151"/>
        <v>843721.5</v>
      </c>
    </row>
    <row r="2395" spans="6:9" x14ac:dyDescent="0.25">
      <c r="F2395" s="20">
        <f t="shared" si="152"/>
        <v>1549908.5</v>
      </c>
      <c r="G2395" s="21">
        <f t="shared" si="150"/>
        <v>0.35258625730994153</v>
      </c>
      <c r="H2395" s="20">
        <f t="shared" si="153"/>
        <v>2394000</v>
      </c>
      <c r="I2395" s="20">
        <f t="shared" si="151"/>
        <v>844091.5</v>
      </c>
    </row>
    <row r="2396" spans="6:9" x14ac:dyDescent="0.25">
      <c r="F2396" s="20">
        <f t="shared" si="152"/>
        <v>1550538.5</v>
      </c>
      <c r="G2396" s="21">
        <f t="shared" si="150"/>
        <v>0.35259352818371609</v>
      </c>
      <c r="H2396" s="20">
        <f t="shared" si="153"/>
        <v>2395000</v>
      </c>
      <c r="I2396" s="20">
        <f t="shared" si="151"/>
        <v>844461.5</v>
      </c>
    </row>
    <row r="2397" spans="6:9" x14ac:dyDescent="0.25">
      <c r="F2397" s="20">
        <f t="shared" si="152"/>
        <v>1551168.5</v>
      </c>
      <c r="G2397" s="21">
        <f t="shared" si="150"/>
        <v>0.35260079298831387</v>
      </c>
      <c r="H2397" s="20">
        <f t="shared" si="153"/>
        <v>2396000</v>
      </c>
      <c r="I2397" s="20">
        <f t="shared" si="151"/>
        <v>844831.5</v>
      </c>
    </row>
    <row r="2398" spans="6:9" x14ac:dyDescent="0.25">
      <c r="F2398" s="20">
        <f t="shared" si="152"/>
        <v>1551798.5</v>
      </c>
      <c r="G2398" s="21">
        <f t="shared" si="150"/>
        <v>0.35260805173133081</v>
      </c>
      <c r="H2398" s="20">
        <f t="shared" si="153"/>
        <v>2397000</v>
      </c>
      <c r="I2398" s="20">
        <f t="shared" si="151"/>
        <v>845201.5</v>
      </c>
    </row>
    <row r="2399" spans="6:9" x14ac:dyDescent="0.25">
      <c r="F2399" s="20">
        <f t="shared" si="152"/>
        <v>1552428.5</v>
      </c>
      <c r="G2399" s="21">
        <f t="shared" si="150"/>
        <v>0.35261530442035027</v>
      </c>
      <c r="H2399" s="20">
        <f t="shared" si="153"/>
        <v>2398000</v>
      </c>
      <c r="I2399" s="20">
        <f t="shared" si="151"/>
        <v>845571.5</v>
      </c>
    </row>
    <row r="2400" spans="6:9" x14ac:dyDescent="0.25">
      <c r="F2400" s="20">
        <f t="shared" si="152"/>
        <v>1553058.5</v>
      </c>
      <c r="G2400" s="21">
        <f t="shared" si="150"/>
        <v>0.35262255106294288</v>
      </c>
      <c r="H2400" s="20">
        <f t="shared" si="153"/>
        <v>2399000</v>
      </c>
      <c r="I2400" s="20">
        <f t="shared" si="151"/>
        <v>845941.5</v>
      </c>
    </row>
    <row r="2401" spans="6:9" x14ac:dyDescent="0.25">
      <c r="F2401" s="20">
        <f t="shared" si="152"/>
        <v>1553688.5</v>
      </c>
      <c r="G2401" s="21">
        <f t="shared" si="150"/>
        <v>0.35262979166666669</v>
      </c>
      <c r="H2401" s="20">
        <f t="shared" si="153"/>
        <v>2400000</v>
      </c>
      <c r="I2401" s="20">
        <f t="shared" si="151"/>
        <v>846311.5</v>
      </c>
    </row>
    <row r="2402" spans="6:9" x14ac:dyDescent="0.25">
      <c r="F2402" s="20">
        <f t="shared" si="152"/>
        <v>1554318.5</v>
      </c>
      <c r="G2402" s="21">
        <f t="shared" si="150"/>
        <v>0.35263702623906706</v>
      </c>
      <c r="H2402" s="20">
        <f t="shared" si="153"/>
        <v>2401000</v>
      </c>
      <c r="I2402" s="20">
        <f t="shared" si="151"/>
        <v>846681.5</v>
      </c>
    </row>
    <row r="2403" spans="6:9" x14ac:dyDescent="0.25">
      <c r="F2403" s="20">
        <f t="shared" si="152"/>
        <v>1554948.5</v>
      </c>
      <c r="G2403" s="21">
        <f t="shared" si="150"/>
        <v>0.35264425478767691</v>
      </c>
      <c r="H2403" s="20">
        <f t="shared" si="153"/>
        <v>2402000</v>
      </c>
      <c r="I2403" s="20">
        <f t="shared" si="151"/>
        <v>847051.5</v>
      </c>
    </row>
    <row r="2404" spans="6:9" x14ac:dyDescent="0.25">
      <c r="F2404" s="20">
        <f t="shared" si="152"/>
        <v>1555578.5</v>
      </c>
      <c r="G2404" s="21">
        <f t="shared" si="150"/>
        <v>0.35265147732001667</v>
      </c>
      <c r="H2404" s="20">
        <f t="shared" si="153"/>
        <v>2403000</v>
      </c>
      <c r="I2404" s="20">
        <f t="shared" si="151"/>
        <v>847421.5</v>
      </c>
    </row>
    <row r="2405" spans="6:9" x14ac:dyDescent="0.25">
      <c r="F2405" s="20">
        <f t="shared" si="152"/>
        <v>1556208.5</v>
      </c>
      <c r="G2405" s="21">
        <f t="shared" si="150"/>
        <v>0.352658693843594</v>
      </c>
      <c r="H2405" s="20">
        <f t="shared" si="153"/>
        <v>2404000</v>
      </c>
      <c r="I2405" s="20">
        <f t="shared" si="151"/>
        <v>847791.5</v>
      </c>
    </row>
    <row r="2406" spans="6:9" x14ac:dyDescent="0.25">
      <c r="F2406" s="20">
        <f t="shared" si="152"/>
        <v>1556838.5</v>
      </c>
      <c r="G2406" s="21">
        <f t="shared" si="150"/>
        <v>0.35266590436590439</v>
      </c>
      <c r="H2406" s="20">
        <f t="shared" si="153"/>
        <v>2405000</v>
      </c>
      <c r="I2406" s="20">
        <f t="shared" si="151"/>
        <v>848161.5</v>
      </c>
    </row>
    <row r="2407" spans="6:9" x14ac:dyDescent="0.25">
      <c r="F2407" s="20">
        <f t="shared" si="152"/>
        <v>1557468.5</v>
      </c>
      <c r="G2407" s="21">
        <f t="shared" si="150"/>
        <v>0.3526731088944306</v>
      </c>
      <c r="H2407" s="20">
        <f t="shared" si="153"/>
        <v>2406000</v>
      </c>
      <c r="I2407" s="20">
        <f t="shared" si="151"/>
        <v>848531.5</v>
      </c>
    </row>
    <row r="2408" spans="6:9" x14ac:dyDescent="0.25">
      <c r="F2408" s="20">
        <f t="shared" si="152"/>
        <v>1558098.5</v>
      </c>
      <c r="G2408" s="21">
        <f t="shared" si="150"/>
        <v>0.35268030743664314</v>
      </c>
      <c r="H2408" s="20">
        <f t="shared" si="153"/>
        <v>2407000</v>
      </c>
      <c r="I2408" s="20">
        <f t="shared" si="151"/>
        <v>848901.5</v>
      </c>
    </row>
    <row r="2409" spans="6:9" x14ac:dyDescent="0.25">
      <c r="F2409" s="20">
        <f t="shared" si="152"/>
        <v>1558728.5</v>
      </c>
      <c r="G2409" s="21">
        <f t="shared" si="150"/>
        <v>0.35268749999999999</v>
      </c>
      <c r="H2409" s="20">
        <f t="shared" si="153"/>
        <v>2408000</v>
      </c>
      <c r="I2409" s="20">
        <f t="shared" si="151"/>
        <v>849271.5</v>
      </c>
    </row>
    <row r="2410" spans="6:9" x14ac:dyDescent="0.25">
      <c r="F2410" s="20">
        <f t="shared" si="152"/>
        <v>1559358.5</v>
      </c>
      <c r="G2410" s="21">
        <f t="shared" si="150"/>
        <v>0.35269468659194686</v>
      </c>
      <c r="H2410" s="20">
        <f t="shared" si="153"/>
        <v>2409000</v>
      </c>
      <c r="I2410" s="20">
        <f t="shared" si="151"/>
        <v>849641.5</v>
      </c>
    </row>
    <row r="2411" spans="6:9" x14ac:dyDescent="0.25">
      <c r="F2411" s="20">
        <f t="shared" si="152"/>
        <v>1559988.5</v>
      </c>
      <c r="G2411" s="21">
        <f t="shared" si="150"/>
        <v>0.35270186721991703</v>
      </c>
      <c r="H2411" s="20">
        <f t="shared" si="153"/>
        <v>2410000</v>
      </c>
      <c r="I2411" s="20">
        <f t="shared" si="151"/>
        <v>850011.5</v>
      </c>
    </row>
    <row r="2412" spans="6:9" x14ac:dyDescent="0.25">
      <c r="F2412" s="20">
        <f t="shared" si="152"/>
        <v>1560618.5</v>
      </c>
      <c r="G2412" s="21">
        <f t="shared" si="150"/>
        <v>0.3527090418913314</v>
      </c>
      <c r="H2412" s="20">
        <f t="shared" si="153"/>
        <v>2411000</v>
      </c>
      <c r="I2412" s="20">
        <f t="shared" si="151"/>
        <v>850381.5</v>
      </c>
    </row>
    <row r="2413" spans="6:9" x14ac:dyDescent="0.25">
      <c r="F2413" s="20">
        <f t="shared" si="152"/>
        <v>1561248.5</v>
      </c>
      <c r="G2413" s="21">
        <f t="shared" si="150"/>
        <v>0.35271621061359865</v>
      </c>
      <c r="H2413" s="20">
        <f t="shared" si="153"/>
        <v>2412000</v>
      </c>
      <c r="I2413" s="20">
        <f t="shared" si="151"/>
        <v>850751.5</v>
      </c>
    </row>
    <row r="2414" spans="6:9" x14ac:dyDescent="0.25">
      <c r="F2414" s="20">
        <f t="shared" si="152"/>
        <v>1561878.5</v>
      </c>
      <c r="G2414" s="21">
        <f t="shared" si="150"/>
        <v>0.35272337339411519</v>
      </c>
      <c r="H2414" s="20">
        <f t="shared" si="153"/>
        <v>2413000</v>
      </c>
      <c r="I2414" s="20">
        <f t="shared" si="151"/>
        <v>851121.5</v>
      </c>
    </row>
    <row r="2415" spans="6:9" x14ac:dyDescent="0.25">
      <c r="F2415" s="20">
        <f t="shared" si="152"/>
        <v>1562508.5</v>
      </c>
      <c r="G2415" s="21">
        <f t="shared" si="150"/>
        <v>0.35273053024026513</v>
      </c>
      <c r="H2415" s="20">
        <f t="shared" si="153"/>
        <v>2414000</v>
      </c>
      <c r="I2415" s="20">
        <f t="shared" si="151"/>
        <v>851491.5</v>
      </c>
    </row>
    <row r="2416" spans="6:9" x14ac:dyDescent="0.25">
      <c r="F2416" s="20">
        <f t="shared" si="152"/>
        <v>1563138.5</v>
      </c>
      <c r="G2416" s="21">
        <f t="shared" si="150"/>
        <v>0.35273768115942028</v>
      </c>
      <c r="H2416" s="20">
        <f t="shared" si="153"/>
        <v>2415000</v>
      </c>
      <c r="I2416" s="20">
        <f t="shared" si="151"/>
        <v>851861.5</v>
      </c>
    </row>
    <row r="2417" spans="6:9" x14ac:dyDescent="0.25">
      <c r="F2417" s="20">
        <f t="shared" si="152"/>
        <v>1563768.5</v>
      </c>
      <c r="G2417" s="21">
        <f t="shared" si="150"/>
        <v>0.35274482615894037</v>
      </c>
      <c r="H2417" s="20">
        <f t="shared" si="153"/>
        <v>2416000</v>
      </c>
      <c r="I2417" s="20">
        <f t="shared" si="151"/>
        <v>852231.5</v>
      </c>
    </row>
    <row r="2418" spans="6:9" x14ac:dyDescent="0.25">
      <c r="F2418" s="20">
        <f t="shared" si="152"/>
        <v>1564398.5</v>
      </c>
      <c r="G2418" s="21">
        <f t="shared" si="150"/>
        <v>0.35275196524617292</v>
      </c>
      <c r="H2418" s="20">
        <f t="shared" si="153"/>
        <v>2417000</v>
      </c>
      <c r="I2418" s="20">
        <f t="shared" si="151"/>
        <v>852601.5</v>
      </c>
    </row>
    <row r="2419" spans="6:9" x14ac:dyDescent="0.25">
      <c r="F2419" s="20">
        <f t="shared" si="152"/>
        <v>1565028.5</v>
      </c>
      <c r="G2419" s="21">
        <f t="shared" si="150"/>
        <v>0.35275909842845327</v>
      </c>
      <c r="H2419" s="20">
        <f t="shared" si="153"/>
        <v>2418000</v>
      </c>
      <c r="I2419" s="20">
        <f t="shared" si="151"/>
        <v>852971.5</v>
      </c>
    </row>
    <row r="2420" spans="6:9" x14ac:dyDescent="0.25">
      <c r="F2420" s="20">
        <f t="shared" si="152"/>
        <v>1565658.5</v>
      </c>
      <c r="G2420" s="21">
        <f t="shared" si="150"/>
        <v>0.35276622571310456</v>
      </c>
      <c r="H2420" s="20">
        <f t="shared" si="153"/>
        <v>2419000</v>
      </c>
      <c r="I2420" s="20">
        <f t="shared" si="151"/>
        <v>853341.5</v>
      </c>
    </row>
    <row r="2421" spans="6:9" x14ac:dyDescent="0.25">
      <c r="F2421" s="20">
        <f t="shared" si="152"/>
        <v>1566288.5</v>
      </c>
      <c r="G2421" s="21">
        <f t="shared" si="150"/>
        <v>0.35277334710743802</v>
      </c>
      <c r="H2421" s="20">
        <f t="shared" si="153"/>
        <v>2420000</v>
      </c>
      <c r="I2421" s="20">
        <f t="shared" si="151"/>
        <v>853711.5</v>
      </c>
    </row>
    <row r="2422" spans="6:9" x14ac:dyDescent="0.25">
      <c r="F2422" s="20">
        <f t="shared" si="152"/>
        <v>1566918.5</v>
      </c>
      <c r="G2422" s="21">
        <f t="shared" si="150"/>
        <v>0.35278046261875257</v>
      </c>
      <c r="H2422" s="20">
        <f t="shared" si="153"/>
        <v>2421000</v>
      </c>
      <c r="I2422" s="20">
        <f t="shared" si="151"/>
        <v>854081.5</v>
      </c>
    </row>
    <row r="2423" spans="6:9" x14ac:dyDescent="0.25">
      <c r="F2423" s="20">
        <f t="shared" si="152"/>
        <v>1567548.5</v>
      </c>
      <c r="G2423" s="21">
        <f t="shared" si="150"/>
        <v>0.35278757225433527</v>
      </c>
      <c r="H2423" s="20">
        <f t="shared" si="153"/>
        <v>2422000</v>
      </c>
      <c r="I2423" s="20">
        <f t="shared" si="151"/>
        <v>854451.5</v>
      </c>
    </row>
    <row r="2424" spans="6:9" x14ac:dyDescent="0.25">
      <c r="F2424" s="20">
        <f t="shared" si="152"/>
        <v>1568178.5</v>
      </c>
      <c r="G2424" s="21">
        <f t="shared" si="150"/>
        <v>0.35279467602146097</v>
      </c>
      <c r="H2424" s="20">
        <f t="shared" si="153"/>
        <v>2423000</v>
      </c>
      <c r="I2424" s="20">
        <f t="shared" si="151"/>
        <v>854821.5</v>
      </c>
    </row>
    <row r="2425" spans="6:9" x14ac:dyDescent="0.25">
      <c r="F2425" s="20">
        <f t="shared" si="152"/>
        <v>1568808.5</v>
      </c>
      <c r="G2425" s="21">
        <f t="shared" si="150"/>
        <v>0.35280177392739276</v>
      </c>
      <c r="H2425" s="20">
        <f t="shared" si="153"/>
        <v>2424000</v>
      </c>
      <c r="I2425" s="20">
        <f t="shared" si="151"/>
        <v>855191.5</v>
      </c>
    </row>
    <row r="2426" spans="6:9" x14ac:dyDescent="0.25">
      <c r="F2426" s="20">
        <f t="shared" si="152"/>
        <v>1569438.5</v>
      </c>
      <c r="G2426" s="21">
        <f t="shared" si="150"/>
        <v>0.35280886597938144</v>
      </c>
      <c r="H2426" s="20">
        <f t="shared" si="153"/>
        <v>2425000</v>
      </c>
      <c r="I2426" s="20">
        <f t="shared" si="151"/>
        <v>855561.5</v>
      </c>
    </row>
    <row r="2427" spans="6:9" x14ac:dyDescent="0.25">
      <c r="F2427" s="20">
        <f t="shared" si="152"/>
        <v>1570068.5</v>
      </c>
      <c r="G2427" s="21">
        <f t="shared" si="150"/>
        <v>0.3528159521846661</v>
      </c>
      <c r="H2427" s="20">
        <f t="shared" si="153"/>
        <v>2426000</v>
      </c>
      <c r="I2427" s="20">
        <f t="shared" si="151"/>
        <v>855931.5</v>
      </c>
    </row>
    <row r="2428" spans="6:9" x14ac:dyDescent="0.25">
      <c r="F2428" s="20">
        <f t="shared" si="152"/>
        <v>1570698.5</v>
      </c>
      <c r="G2428" s="21">
        <f t="shared" si="150"/>
        <v>0.35282303255047381</v>
      </c>
      <c r="H2428" s="20">
        <f t="shared" si="153"/>
        <v>2427000</v>
      </c>
      <c r="I2428" s="20">
        <f t="shared" si="151"/>
        <v>856301.5</v>
      </c>
    </row>
    <row r="2429" spans="6:9" x14ac:dyDescent="0.25">
      <c r="F2429" s="20">
        <f t="shared" si="152"/>
        <v>1571328.5</v>
      </c>
      <c r="G2429" s="21">
        <f t="shared" si="150"/>
        <v>0.3528301070840198</v>
      </c>
      <c r="H2429" s="20">
        <f t="shared" si="153"/>
        <v>2428000</v>
      </c>
      <c r="I2429" s="20">
        <f t="shared" si="151"/>
        <v>856671.5</v>
      </c>
    </row>
    <row r="2430" spans="6:9" x14ac:dyDescent="0.25">
      <c r="F2430" s="20">
        <f t="shared" si="152"/>
        <v>1571958.5</v>
      </c>
      <c r="G2430" s="21">
        <f t="shared" si="150"/>
        <v>0.35283717579250723</v>
      </c>
      <c r="H2430" s="20">
        <f t="shared" si="153"/>
        <v>2429000</v>
      </c>
      <c r="I2430" s="20">
        <f t="shared" si="151"/>
        <v>857041.5</v>
      </c>
    </row>
    <row r="2431" spans="6:9" x14ac:dyDescent="0.25">
      <c r="F2431" s="20">
        <f t="shared" si="152"/>
        <v>1572588.5</v>
      </c>
      <c r="G2431" s="21">
        <f t="shared" si="150"/>
        <v>0.35284423868312759</v>
      </c>
      <c r="H2431" s="20">
        <f t="shared" si="153"/>
        <v>2430000</v>
      </c>
      <c r="I2431" s="20">
        <f t="shared" si="151"/>
        <v>857411.5</v>
      </c>
    </row>
    <row r="2432" spans="6:9" x14ac:dyDescent="0.25">
      <c r="F2432" s="20">
        <f t="shared" si="152"/>
        <v>1573218.5</v>
      </c>
      <c r="G2432" s="21">
        <f t="shared" si="150"/>
        <v>0.35285129576306046</v>
      </c>
      <c r="H2432" s="20">
        <f t="shared" si="153"/>
        <v>2431000</v>
      </c>
      <c r="I2432" s="20">
        <f t="shared" si="151"/>
        <v>857781.5</v>
      </c>
    </row>
    <row r="2433" spans="6:9" x14ac:dyDescent="0.25">
      <c r="F2433" s="20">
        <f t="shared" si="152"/>
        <v>1573848.5</v>
      </c>
      <c r="G2433" s="21">
        <f t="shared" si="150"/>
        <v>0.35285834703947366</v>
      </c>
      <c r="H2433" s="20">
        <f t="shared" si="153"/>
        <v>2432000</v>
      </c>
      <c r="I2433" s="20">
        <f t="shared" si="151"/>
        <v>858151.5</v>
      </c>
    </row>
    <row r="2434" spans="6:9" x14ac:dyDescent="0.25">
      <c r="F2434" s="20">
        <f t="shared" si="152"/>
        <v>1574478.5</v>
      </c>
      <c r="G2434" s="21">
        <f t="shared" si="150"/>
        <v>0.3528653925195232</v>
      </c>
      <c r="H2434" s="20">
        <f t="shared" si="153"/>
        <v>2433000</v>
      </c>
      <c r="I2434" s="20">
        <f t="shared" si="151"/>
        <v>858521.5</v>
      </c>
    </row>
    <row r="2435" spans="6:9" x14ac:dyDescent="0.25">
      <c r="F2435" s="20">
        <f t="shared" si="152"/>
        <v>1575108.5</v>
      </c>
      <c r="G2435" s="21">
        <f t="shared" ref="G2435:G2498" si="154">I2435/H2435</f>
        <v>0.3528724322103533</v>
      </c>
      <c r="H2435" s="20">
        <f t="shared" si="153"/>
        <v>2434000</v>
      </c>
      <c r="I2435" s="20">
        <f t="shared" ref="I2435:I2498" si="155">IF(H2435&lt;=C$11,0,(((H2435-C$11)-INDEX(C$3:C$9,MATCH((H2435-C$11),C$3:C$9,1),1))*INDEX(B$3:B$9,MATCH((H2435-C$11),C$3:C$9,1),1))+INDEX(D$3:D$9,MATCH((H2435-C$11),C$3:C$9,1),1))</f>
        <v>858891.5</v>
      </c>
    </row>
    <row r="2436" spans="6:9" x14ac:dyDescent="0.25">
      <c r="F2436" s="20">
        <f t="shared" ref="F2436:F2498" si="156">H2436-I2436</f>
        <v>1575738.5</v>
      </c>
      <c r="G2436" s="21">
        <f t="shared" si="154"/>
        <v>0.35287946611909649</v>
      </c>
      <c r="H2436" s="20">
        <f t="shared" ref="H2436:H2499" si="157">H2435+1000</f>
        <v>2435000</v>
      </c>
      <c r="I2436" s="20">
        <f t="shared" si="155"/>
        <v>859261.5</v>
      </c>
    </row>
    <row r="2437" spans="6:9" x14ac:dyDescent="0.25">
      <c r="F2437" s="20">
        <f t="shared" si="156"/>
        <v>1576368.5</v>
      </c>
      <c r="G2437" s="21">
        <f t="shared" si="154"/>
        <v>0.35288649425287355</v>
      </c>
      <c r="H2437" s="20">
        <f t="shared" si="157"/>
        <v>2436000</v>
      </c>
      <c r="I2437" s="20">
        <f t="shared" si="155"/>
        <v>859631.5</v>
      </c>
    </row>
    <row r="2438" spans="6:9" x14ac:dyDescent="0.25">
      <c r="F2438" s="20">
        <f t="shared" si="156"/>
        <v>1576998.5</v>
      </c>
      <c r="G2438" s="21">
        <f t="shared" si="154"/>
        <v>0.35289351661879359</v>
      </c>
      <c r="H2438" s="20">
        <f t="shared" si="157"/>
        <v>2437000</v>
      </c>
      <c r="I2438" s="20">
        <f t="shared" si="155"/>
        <v>860001.5</v>
      </c>
    </row>
    <row r="2439" spans="6:9" x14ac:dyDescent="0.25">
      <c r="F2439" s="20">
        <f t="shared" si="156"/>
        <v>1577628.5</v>
      </c>
      <c r="G2439" s="21">
        <f t="shared" si="154"/>
        <v>0.35290053322395404</v>
      </c>
      <c r="H2439" s="20">
        <f t="shared" si="157"/>
        <v>2438000</v>
      </c>
      <c r="I2439" s="20">
        <f t="shared" si="155"/>
        <v>860371.5</v>
      </c>
    </row>
    <row r="2440" spans="6:9" x14ac:dyDescent="0.25">
      <c r="F2440" s="20">
        <f t="shared" si="156"/>
        <v>1578258.5</v>
      </c>
      <c r="G2440" s="21">
        <f t="shared" si="154"/>
        <v>0.35290754407544073</v>
      </c>
      <c r="H2440" s="20">
        <f t="shared" si="157"/>
        <v>2439000</v>
      </c>
      <c r="I2440" s="20">
        <f t="shared" si="155"/>
        <v>860741.5</v>
      </c>
    </row>
    <row r="2441" spans="6:9" x14ac:dyDescent="0.25">
      <c r="F2441" s="20">
        <f t="shared" si="156"/>
        <v>1578888.5</v>
      </c>
      <c r="G2441" s="21">
        <f t="shared" si="154"/>
        <v>0.35291454918032789</v>
      </c>
      <c r="H2441" s="20">
        <f t="shared" si="157"/>
        <v>2440000</v>
      </c>
      <c r="I2441" s="20">
        <f t="shared" si="155"/>
        <v>861111.5</v>
      </c>
    </row>
    <row r="2442" spans="6:9" x14ac:dyDescent="0.25">
      <c r="F2442" s="20">
        <f t="shared" si="156"/>
        <v>1579518.5</v>
      </c>
      <c r="G2442" s="21">
        <f t="shared" si="154"/>
        <v>0.35292154854567798</v>
      </c>
      <c r="H2442" s="20">
        <f t="shared" si="157"/>
        <v>2441000</v>
      </c>
      <c r="I2442" s="20">
        <f t="shared" si="155"/>
        <v>861481.5</v>
      </c>
    </row>
    <row r="2443" spans="6:9" x14ac:dyDescent="0.25">
      <c r="F2443" s="20">
        <f t="shared" si="156"/>
        <v>1580148.5</v>
      </c>
      <c r="G2443" s="21">
        <f t="shared" si="154"/>
        <v>0.35292854217854219</v>
      </c>
      <c r="H2443" s="20">
        <f t="shared" si="157"/>
        <v>2442000</v>
      </c>
      <c r="I2443" s="20">
        <f t="shared" si="155"/>
        <v>861851.5</v>
      </c>
    </row>
    <row r="2444" spans="6:9" x14ac:dyDescent="0.25">
      <c r="F2444" s="20">
        <f t="shared" si="156"/>
        <v>1580778.5</v>
      </c>
      <c r="G2444" s="21">
        <f t="shared" si="154"/>
        <v>0.3529355300859599</v>
      </c>
      <c r="H2444" s="20">
        <f t="shared" si="157"/>
        <v>2443000</v>
      </c>
      <c r="I2444" s="20">
        <f t="shared" si="155"/>
        <v>862221.5</v>
      </c>
    </row>
    <row r="2445" spans="6:9" x14ac:dyDescent="0.25">
      <c r="F2445" s="20">
        <f t="shared" si="156"/>
        <v>1581408.5</v>
      </c>
      <c r="G2445" s="21">
        <f t="shared" si="154"/>
        <v>0.3529425122749591</v>
      </c>
      <c r="H2445" s="20">
        <f t="shared" si="157"/>
        <v>2444000</v>
      </c>
      <c r="I2445" s="20">
        <f t="shared" si="155"/>
        <v>862591.5</v>
      </c>
    </row>
    <row r="2446" spans="6:9" x14ac:dyDescent="0.25">
      <c r="F2446" s="20">
        <f t="shared" si="156"/>
        <v>1582038.5</v>
      </c>
      <c r="G2446" s="21">
        <f t="shared" si="154"/>
        <v>0.35294948875255622</v>
      </c>
      <c r="H2446" s="20">
        <f t="shared" si="157"/>
        <v>2445000</v>
      </c>
      <c r="I2446" s="20">
        <f t="shared" si="155"/>
        <v>862961.5</v>
      </c>
    </row>
    <row r="2447" spans="6:9" x14ac:dyDescent="0.25">
      <c r="F2447" s="20">
        <f t="shared" si="156"/>
        <v>1582668.5</v>
      </c>
      <c r="G2447" s="21">
        <f t="shared" si="154"/>
        <v>0.35295645952575633</v>
      </c>
      <c r="H2447" s="20">
        <f t="shared" si="157"/>
        <v>2446000</v>
      </c>
      <c r="I2447" s="20">
        <f t="shared" si="155"/>
        <v>863331.5</v>
      </c>
    </row>
    <row r="2448" spans="6:9" x14ac:dyDescent="0.25">
      <c r="F2448" s="20">
        <f t="shared" si="156"/>
        <v>1583298.5</v>
      </c>
      <c r="G2448" s="21">
        <f t="shared" si="154"/>
        <v>0.35296342460155294</v>
      </c>
      <c r="H2448" s="20">
        <f t="shared" si="157"/>
        <v>2447000</v>
      </c>
      <c r="I2448" s="20">
        <f t="shared" si="155"/>
        <v>863701.5</v>
      </c>
    </row>
    <row r="2449" spans="6:9" x14ac:dyDescent="0.25">
      <c r="F2449" s="20">
        <f t="shared" si="156"/>
        <v>1583928.5</v>
      </c>
      <c r="G2449" s="21">
        <f t="shared" si="154"/>
        <v>0.35297038398692809</v>
      </c>
      <c r="H2449" s="20">
        <f t="shared" si="157"/>
        <v>2448000</v>
      </c>
      <c r="I2449" s="20">
        <f t="shared" si="155"/>
        <v>864071.5</v>
      </c>
    </row>
    <row r="2450" spans="6:9" x14ac:dyDescent="0.25">
      <c r="F2450" s="20">
        <f t="shared" si="156"/>
        <v>1584558.5</v>
      </c>
      <c r="G2450" s="21">
        <f t="shared" si="154"/>
        <v>0.35297733768885259</v>
      </c>
      <c r="H2450" s="20">
        <f t="shared" si="157"/>
        <v>2449000</v>
      </c>
      <c r="I2450" s="20">
        <f t="shared" si="155"/>
        <v>864441.5</v>
      </c>
    </row>
    <row r="2451" spans="6:9" x14ac:dyDescent="0.25">
      <c r="F2451" s="20">
        <f t="shared" si="156"/>
        <v>1585188.5</v>
      </c>
      <c r="G2451" s="21">
        <f t="shared" si="154"/>
        <v>0.35298428571428569</v>
      </c>
      <c r="H2451" s="20">
        <f t="shared" si="157"/>
        <v>2450000</v>
      </c>
      <c r="I2451" s="20">
        <f t="shared" si="155"/>
        <v>864811.5</v>
      </c>
    </row>
    <row r="2452" spans="6:9" x14ac:dyDescent="0.25">
      <c r="F2452" s="20">
        <f t="shared" si="156"/>
        <v>1585818.5</v>
      </c>
      <c r="G2452" s="21">
        <f t="shared" si="154"/>
        <v>0.35299122807017541</v>
      </c>
      <c r="H2452" s="20">
        <f t="shared" si="157"/>
        <v>2451000</v>
      </c>
      <c r="I2452" s="20">
        <f t="shared" si="155"/>
        <v>865181.5</v>
      </c>
    </row>
    <row r="2453" spans="6:9" x14ac:dyDescent="0.25">
      <c r="F2453" s="20">
        <f t="shared" si="156"/>
        <v>1586448.5</v>
      </c>
      <c r="G2453" s="21">
        <f t="shared" si="154"/>
        <v>0.35299816476345841</v>
      </c>
      <c r="H2453" s="20">
        <f t="shared" si="157"/>
        <v>2452000</v>
      </c>
      <c r="I2453" s="20">
        <f t="shared" si="155"/>
        <v>865551.5</v>
      </c>
    </row>
    <row r="2454" spans="6:9" x14ac:dyDescent="0.25">
      <c r="F2454" s="20">
        <f t="shared" si="156"/>
        <v>1587078.5</v>
      </c>
      <c r="G2454" s="21">
        <f t="shared" si="154"/>
        <v>0.35300509580105993</v>
      </c>
      <c r="H2454" s="20">
        <f t="shared" si="157"/>
        <v>2453000</v>
      </c>
      <c r="I2454" s="20">
        <f t="shared" si="155"/>
        <v>865921.5</v>
      </c>
    </row>
    <row r="2455" spans="6:9" x14ac:dyDescent="0.25">
      <c r="F2455" s="20">
        <f t="shared" si="156"/>
        <v>1587708.5</v>
      </c>
      <c r="G2455" s="21">
        <f t="shared" si="154"/>
        <v>0.35301202118989405</v>
      </c>
      <c r="H2455" s="20">
        <f t="shared" si="157"/>
        <v>2454000</v>
      </c>
      <c r="I2455" s="20">
        <f t="shared" si="155"/>
        <v>866291.5</v>
      </c>
    </row>
    <row r="2456" spans="6:9" x14ac:dyDescent="0.25">
      <c r="F2456" s="20">
        <f t="shared" si="156"/>
        <v>1588338.5</v>
      </c>
      <c r="G2456" s="21">
        <f t="shared" si="154"/>
        <v>0.35301894093686353</v>
      </c>
      <c r="H2456" s="20">
        <f t="shared" si="157"/>
        <v>2455000</v>
      </c>
      <c r="I2456" s="20">
        <f t="shared" si="155"/>
        <v>866661.5</v>
      </c>
    </row>
    <row r="2457" spans="6:9" x14ac:dyDescent="0.25">
      <c r="F2457" s="20">
        <f t="shared" si="156"/>
        <v>1588968.5</v>
      </c>
      <c r="G2457" s="21">
        <f t="shared" si="154"/>
        <v>0.35302585504885992</v>
      </c>
      <c r="H2457" s="20">
        <f t="shared" si="157"/>
        <v>2456000</v>
      </c>
      <c r="I2457" s="20">
        <f t="shared" si="155"/>
        <v>867031.5</v>
      </c>
    </row>
    <row r="2458" spans="6:9" x14ac:dyDescent="0.25">
      <c r="F2458" s="20">
        <f t="shared" si="156"/>
        <v>1589598.5</v>
      </c>
      <c r="G2458" s="21">
        <f t="shared" si="154"/>
        <v>0.35303276353276353</v>
      </c>
      <c r="H2458" s="20">
        <f t="shared" si="157"/>
        <v>2457000</v>
      </c>
      <c r="I2458" s="20">
        <f t="shared" si="155"/>
        <v>867401.5</v>
      </c>
    </row>
    <row r="2459" spans="6:9" x14ac:dyDescent="0.25">
      <c r="F2459" s="20">
        <f t="shared" si="156"/>
        <v>1590228.5</v>
      </c>
      <c r="G2459" s="21">
        <f t="shared" si="154"/>
        <v>0.35303966639544343</v>
      </c>
      <c r="H2459" s="20">
        <f t="shared" si="157"/>
        <v>2458000</v>
      </c>
      <c r="I2459" s="20">
        <f t="shared" si="155"/>
        <v>867771.5</v>
      </c>
    </row>
    <row r="2460" spans="6:9" x14ac:dyDescent="0.25">
      <c r="F2460" s="20">
        <f t="shared" si="156"/>
        <v>1590858.5</v>
      </c>
      <c r="G2460" s="21">
        <f t="shared" si="154"/>
        <v>0.35304656364375764</v>
      </c>
      <c r="H2460" s="20">
        <f t="shared" si="157"/>
        <v>2459000</v>
      </c>
      <c r="I2460" s="20">
        <f t="shared" si="155"/>
        <v>868141.5</v>
      </c>
    </row>
    <row r="2461" spans="6:9" x14ac:dyDescent="0.25">
      <c r="F2461" s="20">
        <f t="shared" si="156"/>
        <v>1591488.5</v>
      </c>
      <c r="G2461" s="21">
        <f t="shared" si="154"/>
        <v>0.35305345528455284</v>
      </c>
      <c r="H2461" s="20">
        <f t="shared" si="157"/>
        <v>2460000</v>
      </c>
      <c r="I2461" s="20">
        <f t="shared" si="155"/>
        <v>868511.5</v>
      </c>
    </row>
    <row r="2462" spans="6:9" x14ac:dyDescent="0.25">
      <c r="F2462" s="20">
        <f t="shared" si="156"/>
        <v>1592118.5</v>
      </c>
      <c r="G2462" s="21">
        <f t="shared" si="154"/>
        <v>0.35306034132466479</v>
      </c>
      <c r="H2462" s="20">
        <f t="shared" si="157"/>
        <v>2461000</v>
      </c>
      <c r="I2462" s="20">
        <f t="shared" si="155"/>
        <v>868881.5</v>
      </c>
    </row>
    <row r="2463" spans="6:9" x14ac:dyDescent="0.25">
      <c r="F2463" s="20">
        <f t="shared" si="156"/>
        <v>1592748.5</v>
      </c>
      <c r="G2463" s="21">
        <f t="shared" si="154"/>
        <v>0.35306722177091793</v>
      </c>
      <c r="H2463" s="20">
        <f t="shared" si="157"/>
        <v>2462000</v>
      </c>
      <c r="I2463" s="20">
        <f t="shared" si="155"/>
        <v>869251.5</v>
      </c>
    </row>
    <row r="2464" spans="6:9" x14ac:dyDescent="0.25">
      <c r="F2464" s="20">
        <f t="shared" si="156"/>
        <v>1593378.5</v>
      </c>
      <c r="G2464" s="21">
        <f t="shared" si="154"/>
        <v>0.35307409663012584</v>
      </c>
      <c r="H2464" s="20">
        <f t="shared" si="157"/>
        <v>2463000</v>
      </c>
      <c r="I2464" s="20">
        <f t="shared" si="155"/>
        <v>869621.5</v>
      </c>
    </row>
    <row r="2465" spans="6:9" x14ac:dyDescent="0.25">
      <c r="F2465" s="20">
        <f t="shared" si="156"/>
        <v>1594008.5</v>
      </c>
      <c r="G2465" s="21">
        <f t="shared" si="154"/>
        <v>0.35308096590909088</v>
      </c>
      <c r="H2465" s="20">
        <f t="shared" si="157"/>
        <v>2464000</v>
      </c>
      <c r="I2465" s="20">
        <f t="shared" si="155"/>
        <v>869991.5</v>
      </c>
    </row>
    <row r="2466" spans="6:9" x14ac:dyDescent="0.25">
      <c r="F2466" s="20">
        <f t="shared" si="156"/>
        <v>1594638.5</v>
      </c>
      <c r="G2466" s="21">
        <f t="shared" si="154"/>
        <v>0.35308782961460444</v>
      </c>
      <c r="H2466" s="20">
        <f t="shared" si="157"/>
        <v>2465000</v>
      </c>
      <c r="I2466" s="20">
        <f t="shared" si="155"/>
        <v>870361.5</v>
      </c>
    </row>
    <row r="2467" spans="6:9" x14ac:dyDescent="0.25">
      <c r="F2467" s="20">
        <f t="shared" si="156"/>
        <v>1595268.5</v>
      </c>
      <c r="G2467" s="21">
        <f t="shared" si="154"/>
        <v>0.35309468775344688</v>
      </c>
      <c r="H2467" s="20">
        <f t="shared" si="157"/>
        <v>2466000</v>
      </c>
      <c r="I2467" s="20">
        <f t="shared" si="155"/>
        <v>870731.5</v>
      </c>
    </row>
    <row r="2468" spans="6:9" x14ac:dyDescent="0.25">
      <c r="F2468" s="20">
        <f t="shared" si="156"/>
        <v>1595898.5</v>
      </c>
      <c r="G2468" s="21">
        <f t="shared" si="154"/>
        <v>0.3531015403323875</v>
      </c>
      <c r="H2468" s="20">
        <f t="shared" si="157"/>
        <v>2467000</v>
      </c>
      <c r="I2468" s="20">
        <f t="shared" si="155"/>
        <v>871101.5</v>
      </c>
    </row>
    <row r="2469" spans="6:9" x14ac:dyDescent="0.25">
      <c r="F2469" s="20">
        <f t="shared" si="156"/>
        <v>1596528.5</v>
      </c>
      <c r="G2469" s="21">
        <f t="shared" si="154"/>
        <v>0.35310838735818478</v>
      </c>
      <c r="H2469" s="20">
        <f t="shared" si="157"/>
        <v>2468000</v>
      </c>
      <c r="I2469" s="20">
        <f t="shared" si="155"/>
        <v>871471.5</v>
      </c>
    </row>
    <row r="2470" spans="6:9" x14ac:dyDescent="0.25">
      <c r="F2470" s="20">
        <f t="shared" si="156"/>
        <v>1597158.5</v>
      </c>
      <c r="G2470" s="21">
        <f t="shared" si="154"/>
        <v>0.35311522883758606</v>
      </c>
      <c r="H2470" s="20">
        <f t="shared" si="157"/>
        <v>2469000</v>
      </c>
      <c r="I2470" s="20">
        <f t="shared" si="155"/>
        <v>871841.5</v>
      </c>
    </row>
    <row r="2471" spans="6:9" x14ac:dyDescent="0.25">
      <c r="F2471" s="20">
        <f t="shared" si="156"/>
        <v>1597788.5</v>
      </c>
      <c r="G2471" s="21">
        <f t="shared" si="154"/>
        <v>0.35312206477732794</v>
      </c>
      <c r="H2471" s="20">
        <f t="shared" si="157"/>
        <v>2470000</v>
      </c>
      <c r="I2471" s="20">
        <f t="shared" si="155"/>
        <v>872211.5</v>
      </c>
    </row>
    <row r="2472" spans="6:9" x14ac:dyDescent="0.25">
      <c r="F2472" s="20">
        <f t="shared" si="156"/>
        <v>1598418.5</v>
      </c>
      <c r="G2472" s="21">
        <f t="shared" si="154"/>
        <v>0.35312889518413598</v>
      </c>
      <c r="H2472" s="20">
        <f t="shared" si="157"/>
        <v>2471000</v>
      </c>
      <c r="I2472" s="20">
        <f t="shared" si="155"/>
        <v>872581.5</v>
      </c>
    </row>
    <row r="2473" spans="6:9" x14ac:dyDescent="0.25">
      <c r="F2473" s="20">
        <f t="shared" si="156"/>
        <v>1599048.5</v>
      </c>
      <c r="G2473" s="21">
        <f t="shared" si="154"/>
        <v>0.35313572006472493</v>
      </c>
      <c r="H2473" s="20">
        <f t="shared" si="157"/>
        <v>2472000</v>
      </c>
      <c r="I2473" s="20">
        <f t="shared" si="155"/>
        <v>872951.5</v>
      </c>
    </row>
    <row r="2474" spans="6:9" x14ac:dyDescent="0.25">
      <c r="F2474" s="20">
        <f t="shared" si="156"/>
        <v>1599678.5</v>
      </c>
      <c r="G2474" s="21">
        <f t="shared" si="154"/>
        <v>0.35314253942579865</v>
      </c>
      <c r="H2474" s="20">
        <f t="shared" si="157"/>
        <v>2473000</v>
      </c>
      <c r="I2474" s="20">
        <f t="shared" si="155"/>
        <v>873321.5</v>
      </c>
    </row>
    <row r="2475" spans="6:9" x14ac:dyDescent="0.25">
      <c r="F2475" s="20">
        <f t="shared" si="156"/>
        <v>1600308.5</v>
      </c>
      <c r="G2475" s="21">
        <f t="shared" si="154"/>
        <v>0.35314935327405012</v>
      </c>
      <c r="H2475" s="20">
        <f t="shared" si="157"/>
        <v>2474000</v>
      </c>
      <c r="I2475" s="20">
        <f t="shared" si="155"/>
        <v>873691.5</v>
      </c>
    </row>
    <row r="2476" spans="6:9" x14ac:dyDescent="0.25">
      <c r="F2476" s="20">
        <f t="shared" si="156"/>
        <v>1600938.5</v>
      </c>
      <c r="G2476" s="21">
        <f t="shared" si="154"/>
        <v>0.35315616161616159</v>
      </c>
      <c r="H2476" s="20">
        <f t="shared" si="157"/>
        <v>2475000</v>
      </c>
      <c r="I2476" s="20">
        <f t="shared" si="155"/>
        <v>874061.5</v>
      </c>
    </row>
    <row r="2477" spans="6:9" x14ac:dyDescent="0.25">
      <c r="F2477" s="20">
        <f t="shared" si="156"/>
        <v>1601568.5</v>
      </c>
      <c r="G2477" s="21">
        <f t="shared" si="154"/>
        <v>0.35316296445880452</v>
      </c>
      <c r="H2477" s="20">
        <f t="shared" si="157"/>
        <v>2476000</v>
      </c>
      <c r="I2477" s="20">
        <f t="shared" si="155"/>
        <v>874431.5</v>
      </c>
    </row>
    <row r="2478" spans="6:9" x14ac:dyDescent="0.25">
      <c r="F2478" s="20">
        <f t="shared" si="156"/>
        <v>1602198.5</v>
      </c>
      <c r="G2478" s="21">
        <f t="shared" si="154"/>
        <v>0.35316976180863946</v>
      </c>
      <c r="H2478" s="20">
        <f t="shared" si="157"/>
        <v>2477000</v>
      </c>
      <c r="I2478" s="20">
        <f t="shared" si="155"/>
        <v>874801.5</v>
      </c>
    </row>
    <row r="2479" spans="6:9" x14ac:dyDescent="0.25">
      <c r="F2479" s="20">
        <f t="shared" si="156"/>
        <v>1602828.5</v>
      </c>
      <c r="G2479" s="21">
        <f t="shared" si="154"/>
        <v>0.35317655367231637</v>
      </c>
      <c r="H2479" s="20">
        <f t="shared" si="157"/>
        <v>2478000</v>
      </c>
      <c r="I2479" s="20">
        <f t="shared" si="155"/>
        <v>875171.5</v>
      </c>
    </row>
    <row r="2480" spans="6:9" x14ac:dyDescent="0.25">
      <c r="F2480" s="20">
        <f t="shared" si="156"/>
        <v>1603458.5</v>
      </c>
      <c r="G2480" s="21">
        <f t="shared" si="154"/>
        <v>0.35318334005647439</v>
      </c>
      <c r="H2480" s="20">
        <f t="shared" si="157"/>
        <v>2479000</v>
      </c>
      <c r="I2480" s="20">
        <f t="shared" si="155"/>
        <v>875541.5</v>
      </c>
    </row>
    <row r="2481" spans="6:9" x14ac:dyDescent="0.25">
      <c r="F2481" s="20">
        <f t="shared" si="156"/>
        <v>1604088.5</v>
      </c>
      <c r="G2481" s="21">
        <f t="shared" si="154"/>
        <v>0.35319012096774194</v>
      </c>
      <c r="H2481" s="20">
        <f t="shared" si="157"/>
        <v>2480000</v>
      </c>
      <c r="I2481" s="20">
        <f t="shared" si="155"/>
        <v>875911.5</v>
      </c>
    </row>
    <row r="2482" spans="6:9" x14ac:dyDescent="0.25">
      <c r="F2482" s="20">
        <f t="shared" si="156"/>
        <v>1604718.5</v>
      </c>
      <c r="G2482" s="21">
        <f t="shared" si="154"/>
        <v>0.35319689641273683</v>
      </c>
      <c r="H2482" s="20">
        <f t="shared" si="157"/>
        <v>2481000</v>
      </c>
      <c r="I2482" s="20">
        <f t="shared" si="155"/>
        <v>876281.5</v>
      </c>
    </row>
    <row r="2483" spans="6:9" x14ac:dyDescent="0.25">
      <c r="F2483" s="20">
        <f t="shared" si="156"/>
        <v>1605348.5</v>
      </c>
      <c r="G2483" s="21">
        <f t="shared" si="154"/>
        <v>0.35320366639806605</v>
      </c>
      <c r="H2483" s="20">
        <f t="shared" si="157"/>
        <v>2482000</v>
      </c>
      <c r="I2483" s="20">
        <f t="shared" si="155"/>
        <v>876651.5</v>
      </c>
    </row>
    <row r="2484" spans="6:9" x14ac:dyDescent="0.25">
      <c r="F2484" s="20">
        <f t="shared" si="156"/>
        <v>1605978.5</v>
      </c>
      <c r="G2484" s="21">
        <f t="shared" si="154"/>
        <v>0.35321043093032622</v>
      </c>
      <c r="H2484" s="20">
        <f t="shared" si="157"/>
        <v>2483000</v>
      </c>
      <c r="I2484" s="20">
        <f t="shared" si="155"/>
        <v>877021.5</v>
      </c>
    </row>
    <row r="2485" spans="6:9" x14ac:dyDescent="0.25">
      <c r="F2485" s="20">
        <f t="shared" si="156"/>
        <v>1606608.5</v>
      </c>
      <c r="G2485" s="21">
        <f t="shared" si="154"/>
        <v>0.35321719001610308</v>
      </c>
      <c r="H2485" s="20">
        <f t="shared" si="157"/>
        <v>2484000</v>
      </c>
      <c r="I2485" s="20">
        <f t="shared" si="155"/>
        <v>877391.5</v>
      </c>
    </row>
    <row r="2486" spans="6:9" x14ac:dyDescent="0.25">
      <c r="F2486" s="20">
        <f t="shared" si="156"/>
        <v>1607238.5</v>
      </c>
      <c r="G2486" s="21">
        <f t="shared" si="154"/>
        <v>0.35322394366197185</v>
      </c>
      <c r="H2486" s="20">
        <f t="shared" si="157"/>
        <v>2485000</v>
      </c>
      <c r="I2486" s="20">
        <f t="shared" si="155"/>
        <v>877761.5</v>
      </c>
    </row>
    <row r="2487" spans="6:9" x14ac:dyDescent="0.25">
      <c r="F2487" s="20">
        <f t="shared" si="156"/>
        <v>1607868.5</v>
      </c>
      <c r="G2487" s="21">
        <f t="shared" si="154"/>
        <v>0.35323069187449718</v>
      </c>
      <c r="H2487" s="20">
        <f t="shared" si="157"/>
        <v>2486000</v>
      </c>
      <c r="I2487" s="20">
        <f t="shared" si="155"/>
        <v>878131.5</v>
      </c>
    </row>
    <row r="2488" spans="6:9" x14ac:dyDescent="0.25">
      <c r="F2488" s="20">
        <f t="shared" si="156"/>
        <v>1608498.5</v>
      </c>
      <c r="G2488" s="21">
        <f t="shared" si="154"/>
        <v>0.35323743466023322</v>
      </c>
      <c r="H2488" s="20">
        <f t="shared" si="157"/>
        <v>2487000</v>
      </c>
      <c r="I2488" s="20">
        <f t="shared" si="155"/>
        <v>878501.5</v>
      </c>
    </row>
    <row r="2489" spans="6:9" x14ac:dyDescent="0.25">
      <c r="F2489" s="20">
        <f t="shared" si="156"/>
        <v>1609128.5</v>
      </c>
      <c r="G2489" s="21">
        <f t="shared" si="154"/>
        <v>0.35324417202572345</v>
      </c>
      <c r="H2489" s="20">
        <f t="shared" si="157"/>
        <v>2488000</v>
      </c>
      <c r="I2489" s="20">
        <f t="shared" si="155"/>
        <v>878871.5</v>
      </c>
    </row>
    <row r="2490" spans="6:9" x14ac:dyDescent="0.25">
      <c r="F2490" s="20">
        <f t="shared" si="156"/>
        <v>1609758.5</v>
      </c>
      <c r="G2490" s="21">
        <f t="shared" si="154"/>
        <v>0.35325090397750103</v>
      </c>
      <c r="H2490" s="20">
        <f t="shared" si="157"/>
        <v>2489000</v>
      </c>
      <c r="I2490" s="20">
        <f t="shared" si="155"/>
        <v>879241.5</v>
      </c>
    </row>
    <row r="2491" spans="6:9" x14ac:dyDescent="0.25">
      <c r="F2491" s="20">
        <f t="shared" si="156"/>
        <v>1610388.5</v>
      </c>
      <c r="G2491" s="21">
        <f t="shared" si="154"/>
        <v>0.35325763052208836</v>
      </c>
      <c r="H2491" s="20">
        <f t="shared" si="157"/>
        <v>2490000</v>
      </c>
      <c r="I2491" s="20">
        <f t="shared" si="155"/>
        <v>879611.5</v>
      </c>
    </row>
    <row r="2492" spans="6:9" x14ac:dyDescent="0.25">
      <c r="F2492" s="20">
        <f t="shared" si="156"/>
        <v>1611018.5</v>
      </c>
      <c r="G2492" s="21">
        <f t="shared" si="154"/>
        <v>0.35326435166599757</v>
      </c>
      <c r="H2492" s="20">
        <f t="shared" si="157"/>
        <v>2491000</v>
      </c>
      <c r="I2492" s="20">
        <f t="shared" si="155"/>
        <v>879981.5</v>
      </c>
    </row>
    <row r="2493" spans="6:9" x14ac:dyDescent="0.25">
      <c r="F2493" s="20">
        <f t="shared" si="156"/>
        <v>1611648.5</v>
      </c>
      <c r="G2493" s="21">
        <f t="shared" si="154"/>
        <v>0.35327106741573033</v>
      </c>
      <c r="H2493" s="20">
        <f t="shared" si="157"/>
        <v>2492000</v>
      </c>
      <c r="I2493" s="20">
        <f t="shared" si="155"/>
        <v>880351.5</v>
      </c>
    </row>
    <row r="2494" spans="6:9" x14ac:dyDescent="0.25">
      <c r="F2494" s="20">
        <f t="shared" si="156"/>
        <v>1612278.5</v>
      </c>
      <c r="G2494" s="21">
        <f t="shared" si="154"/>
        <v>0.3532777777777778</v>
      </c>
      <c r="H2494" s="20">
        <f t="shared" si="157"/>
        <v>2493000</v>
      </c>
      <c r="I2494" s="20">
        <f t="shared" si="155"/>
        <v>880721.5</v>
      </c>
    </row>
    <row r="2495" spans="6:9" x14ac:dyDescent="0.25">
      <c r="F2495" s="20">
        <f t="shared" si="156"/>
        <v>1612908.5</v>
      </c>
      <c r="G2495" s="21">
        <f t="shared" si="154"/>
        <v>0.35328448275862068</v>
      </c>
      <c r="H2495" s="20">
        <f t="shared" si="157"/>
        <v>2494000</v>
      </c>
      <c r="I2495" s="20">
        <f t="shared" si="155"/>
        <v>881091.5</v>
      </c>
    </row>
    <row r="2496" spans="6:9" x14ac:dyDescent="0.25">
      <c r="F2496" s="20">
        <f t="shared" si="156"/>
        <v>1613538.5</v>
      </c>
      <c r="G2496" s="21">
        <f t="shared" si="154"/>
        <v>0.35329118236472945</v>
      </c>
      <c r="H2496" s="20">
        <f t="shared" si="157"/>
        <v>2495000</v>
      </c>
      <c r="I2496" s="20">
        <f t="shared" si="155"/>
        <v>881461.5</v>
      </c>
    </row>
    <row r="2497" spans="6:9" x14ac:dyDescent="0.25">
      <c r="F2497" s="20">
        <f t="shared" si="156"/>
        <v>1614168.5</v>
      </c>
      <c r="G2497" s="21">
        <f t="shared" si="154"/>
        <v>0.35329787660256412</v>
      </c>
      <c r="H2497" s="20">
        <f t="shared" si="157"/>
        <v>2496000</v>
      </c>
      <c r="I2497" s="20">
        <f t="shared" si="155"/>
        <v>881831.5</v>
      </c>
    </row>
    <row r="2498" spans="6:9" x14ac:dyDescent="0.25">
      <c r="F2498" s="20">
        <f t="shared" si="156"/>
        <v>1614798.5</v>
      </c>
      <c r="G2498" s="21">
        <f t="shared" si="154"/>
        <v>0.35330456547857431</v>
      </c>
      <c r="H2498" s="20">
        <f t="shared" si="157"/>
        <v>2497000</v>
      </c>
      <c r="I2498" s="20">
        <f t="shared" si="155"/>
        <v>882201.5</v>
      </c>
    </row>
    <row r="2499" spans="6:9" x14ac:dyDescent="0.25">
      <c r="F2499" s="20">
        <f>H2499-I2499</f>
        <v>1615428.5</v>
      </c>
      <c r="G2499" s="21">
        <f>I2499/H2499</f>
        <v>0.35331124899919936</v>
      </c>
      <c r="H2499" s="20">
        <f t="shared" si="157"/>
        <v>2498000</v>
      </c>
      <c r="I2499" s="20">
        <f>IF(H2499&lt;=C$11,0,(((H2499-C$11)-INDEX(C$3:C$9,MATCH((H2499-C$11),C$3:C$9,1),1))*INDEX(B$3:B$9,MATCH((H2499-C$11),C$3:C$9,1),1))+INDEX(D$3:D$9,MATCH((H2499-C$11),C$3:C$9,1),1))</f>
        <v>882571.5</v>
      </c>
    </row>
    <row r="2500" spans="6:9" x14ac:dyDescent="0.25">
      <c r="F2500" s="20">
        <f>H2500-I2500</f>
        <v>1616058.5</v>
      </c>
      <c r="G2500" s="21">
        <f>I2500/H2500</f>
        <v>0.35331792717086835</v>
      </c>
      <c r="H2500" s="20">
        <f>H2499+1000</f>
        <v>2499000</v>
      </c>
      <c r="I2500" s="20">
        <f>IF(H2500&lt;=C$11,0,(((H2500-C$11)-INDEX(C$3:C$9,MATCH((H2500-C$11),C$3:C$9,1),1))*INDEX(B$3:B$9,MATCH((H2500-C$11),C$3:C$9,1),1))+INDEX(D$3:D$9,MATCH((H2500-C$11),C$3:C$9,1),1))</f>
        <v>882941.5</v>
      </c>
    </row>
    <row r="2501" spans="6:9" x14ac:dyDescent="0.25">
      <c r="F2501" s="20">
        <f>H2501-I2501</f>
        <v>1616688.5</v>
      </c>
      <c r="G2501" s="21">
        <f>I2501/H2501</f>
        <v>0.35332459999999999</v>
      </c>
      <c r="H2501" s="20">
        <f>H2500+1000</f>
        <v>2500000</v>
      </c>
      <c r="I2501" s="20">
        <f>IF(H2501&lt;=C$11,0,(((H2501-C$11)-INDEX(C$3:C$9,MATCH((H2501-C$11),C$3:C$9,1),1))*INDEX(B$3:B$9,MATCH((H2501-C$11),C$3:C$9,1),1))+INDEX(D$3:D$9,MATCH((H2501-C$11),C$3:C$9,1),1))</f>
        <v>883311.5</v>
      </c>
    </row>
    <row r="2502" spans="6:9" x14ac:dyDescent="0.25">
      <c r="F2502" s="20">
        <f t="shared" ref="F2502:F2507" si="158">H2502-I2502</f>
        <v>1617318.5</v>
      </c>
      <c r="G2502" s="21">
        <f t="shared" ref="G2502:G2507" si="159">I2502/H2502</f>
        <v>0.35333126749300281</v>
      </c>
      <c r="H2502" s="20">
        <f t="shared" ref="H2502:H2507" si="160">H2501+1000</f>
        <v>2501000</v>
      </c>
      <c r="I2502" s="20">
        <f t="shared" ref="I2502:I2507" si="161">IF(H2502&lt;=C$11,0,(((H2502-C$11)-INDEX(C$3:C$9,MATCH((H2502-C$11),C$3:C$9,1),1))*INDEX(B$3:B$9,MATCH((H2502-C$11),C$3:C$9,1),1))+INDEX(D$3:D$9,MATCH((H2502-C$11),C$3:C$9,1),1))</f>
        <v>883681.5</v>
      </c>
    </row>
    <row r="2503" spans="6:9" x14ac:dyDescent="0.25">
      <c r="F2503" s="20">
        <f t="shared" si="158"/>
        <v>1617948.5</v>
      </c>
      <c r="G2503" s="21">
        <f t="shared" si="159"/>
        <v>0.35333792965627497</v>
      </c>
      <c r="H2503" s="20">
        <f t="shared" si="160"/>
        <v>2502000</v>
      </c>
      <c r="I2503" s="20">
        <f t="shared" si="161"/>
        <v>884051.5</v>
      </c>
    </row>
    <row r="2504" spans="6:9" x14ac:dyDescent="0.25">
      <c r="F2504" s="20">
        <f t="shared" si="158"/>
        <v>1618578.5</v>
      </c>
      <c r="G2504" s="21">
        <f t="shared" si="159"/>
        <v>0.35334458649620454</v>
      </c>
      <c r="H2504" s="20">
        <f t="shared" si="160"/>
        <v>2503000</v>
      </c>
      <c r="I2504" s="20">
        <f t="shared" si="161"/>
        <v>884421.5</v>
      </c>
    </row>
    <row r="2505" spans="6:9" x14ac:dyDescent="0.25">
      <c r="F2505" s="20">
        <f t="shared" si="158"/>
        <v>1619208.5</v>
      </c>
      <c r="G2505" s="21">
        <f t="shared" si="159"/>
        <v>0.35335123801916934</v>
      </c>
      <c r="H2505" s="20">
        <f t="shared" si="160"/>
        <v>2504000</v>
      </c>
      <c r="I2505" s="20">
        <f t="shared" si="161"/>
        <v>884791.5</v>
      </c>
    </row>
    <row r="2506" spans="6:9" x14ac:dyDescent="0.25">
      <c r="F2506" s="20">
        <f t="shared" si="158"/>
        <v>1619838.5</v>
      </c>
      <c r="G2506" s="21">
        <f t="shared" si="159"/>
        <v>0.35335788423153691</v>
      </c>
      <c r="H2506" s="20">
        <f t="shared" si="160"/>
        <v>2505000</v>
      </c>
      <c r="I2506" s="20">
        <f t="shared" si="161"/>
        <v>885161.5</v>
      </c>
    </row>
    <row r="2507" spans="6:9" x14ac:dyDescent="0.25">
      <c r="F2507" s="20">
        <f t="shared" si="158"/>
        <v>1620468.5</v>
      </c>
      <c r="G2507" s="21">
        <f t="shared" si="159"/>
        <v>0.35336452513966482</v>
      </c>
      <c r="H2507" s="20">
        <f t="shared" si="160"/>
        <v>2506000</v>
      </c>
      <c r="I2507" s="20">
        <f t="shared" si="161"/>
        <v>885531.5</v>
      </c>
    </row>
    <row r="2508" spans="6:9" x14ac:dyDescent="0.25">
      <c r="F2508" s="20">
        <f t="shared" ref="F2508:F2571" si="162">H2508-I2508</f>
        <v>1621098.5</v>
      </c>
      <c r="G2508" s="21">
        <f t="shared" ref="G2508:G2571" si="163">I2508/H2508</f>
        <v>0.35337116074990027</v>
      </c>
      <c r="H2508" s="20">
        <f t="shared" ref="H2508:H2571" si="164">H2507+1000</f>
        <v>2507000</v>
      </c>
      <c r="I2508" s="20">
        <f t="shared" ref="I2508:I2571" si="165">IF(H2508&lt;=C$11,0,(((H2508-C$11)-INDEX(C$3:C$9,MATCH((H2508-C$11),C$3:C$9,1),1))*INDEX(B$3:B$9,MATCH((H2508-C$11),C$3:C$9,1),1))+INDEX(D$3:D$9,MATCH((H2508-C$11),C$3:C$9,1),1))</f>
        <v>885901.5</v>
      </c>
    </row>
    <row r="2509" spans="6:9" x14ac:dyDescent="0.25">
      <c r="F2509" s="20">
        <f t="shared" si="162"/>
        <v>1621728.5</v>
      </c>
      <c r="G2509" s="21">
        <f t="shared" si="163"/>
        <v>0.35337779106858053</v>
      </c>
      <c r="H2509" s="20">
        <f t="shared" si="164"/>
        <v>2508000</v>
      </c>
      <c r="I2509" s="20">
        <f t="shared" si="165"/>
        <v>886271.5</v>
      </c>
    </row>
    <row r="2510" spans="6:9" x14ac:dyDescent="0.25">
      <c r="F2510" s="20">
        <f t="shared" si="162"/>
        <v>1622358.5</v>
      </c>
      <c r="G2510" s="21">
        <f t="shared" si="163"/>
        <v>0.35338441610203269</v>
      </c>
      <c r="H2510" s="20">
        <f t="shared" si="164"/>
        <v>2509000</v>
      </c>
      <c r="I2510" s="20">
        <f t="shared" si="165"/>
        <v>886641.5</v>
      </c>
    </row>
    <row r="2511" spans="6:9" x14ac:dyDescent="0.25">
      <c r="F2511" s="20">
        <f t="shared" si="162"/>
        <v>1622988.5</v>
      </c>
      <c r="G2511" s="21">
        <f t="shared" si="163"/>
        <v>0.35339103585657372</v>
      </c>
      <c r="H2511" s="20">
        <f t="shared" si="164"/>
        <v>2510000</v>
      </c>
      <c r="I2511" s="20">
        <f t="shared" si="165"/>
        <v>887011.5</v>
      </c>
    </row>
    <row r="2512" spans="6:9" x14ac:dyDescent="0.25">
      <c r="F2512" s="20">
        <f t="shared" si="162"/>
        <v>1623618.5</v>
      </c>
      <c r="G2512" s="21">
        <f t="shared" si="163"/>
        <v>0.35339765033851056</v>
      </c>
      <c r="H2512" s="20">
        <f t="shared" si="164"/>
        <v>2511000</v>
      </c>
      <c r="I2512" s="20">
        <f t="shared" si="165"/>
        <v>887381.5</v>
      </c>
    </row>
    <row r="2513" spans="6:9" x14ac:dyDescent="0.25">
      <c r="F2513" s="20">
        <f t="shared" si="162"/>
        <v>1624248.5</v>
      </c>
      <c r="G2513" s="21">
        <f t="shared" si="163"/>
        <v>0.35340425955414012</v>
      </c>
      <c r="H2513" s="20">
        <f t="shared" si="164"/>
        <v>2512000</v>
      </c>
      <c r="I2513" s="20">
        <f t="shared" si="165"/>
        <v>887751.5</v>
      </c>
    </row>
    <row r="2514" spans="6:9" x14ac:dyDescent="0.25">
      <c r="F2514" s="20">
        <f t="shared" si="162"/>
        <v>1624878.5</v>
      </c>
      <c r="G2514" s="21">
        <f t="shared" si="163"/>
        <v>0.35341086350974932</v>
      </c>
      <c r="H2514" s="20">
        <f t="shared" si="164"/>
        <v>2513000</v>
      </c>
      <c r="I2514" s="20">
        <f t="shared" si="165"/>
        <v>888121.5</v>
      </c>
    </row>
    <row r="2515" spans="6:9" x14ac:dyDescent="0.25">
      <c r="F2515" s="20">
        <f t="shared" si="162"/>
        <v>1625508.5</v>
      </c>
      <c r="G2515" s="21">
        <f t="shared" si="163"/>
        <v>0.35341746221161496</v>
      </c>
      <c r="H2515" s="20">
        <f t="shared" si="164"/>
        <v>2514000</v>
      </c>
      <c r="I2515" s="20">
        <f t="shared" si="165"/>
        <v>888491.5</v>
      </c>
    </row>
    <row r="2516" spans="6:9" x14ac:dyDescent="0.25">
      <c r="F2516" s="20">
        <f t="shared" si="162"/>
        <v>1626138.5</v>
      </c>
      <c r="G2516" s="21">
        <f t="shared" si="163"/>
        <v>0.35342405566600399</v>
      </c>
      <c r="H2516" s="20">
        <f t="shared" si="164"/>
        <v>2515000</v>
      </c>
      <c r="I2516" s="20">
        <f t="shared" si="165"/>
        <v>888861.5</v>
      </c>
    </row>
    <row r="2517" spans="6:9" x14ac:dyDescent="0.25">
      <c r="F2517" s="20">
        <f t="shared" si="162"/>
        <v>1626768.5</v>
      </c>
      <c r="G2517" s="21">
        <f t="shared" si="163"/>
        <v>0.35343064387917328</v>
      </c>
      <c r="H2517" s="20">
        <f t="shared" si="164"/>
        <v>2516000</v>
      </c>
      <c r="I2517" s="20">
        <f t="shared" si="165"/>
        <v>889231.5</v>
      </c>
    </row>
    <row r="2518" spans="6:9" x14ac:dyDescent="0.25">
      <c r="F2518" s="20">
        <f t="shared" si="162"/>
        <v>1627398.5</v>
      </c>
      <c r="G2518" s="21">
        <f t="shared" si="163"/>
        <v>0.35343722685736989</v>
      </c>
      <c r="H2518" s="20">
        <f t="shared" si="164"/>
        <v>2517000</v>
      </c>
      <c r="I2518" s="20">
        <f t="shared" si="165"/>
        <v>889601.5</v>
      </c>
    </row>
    <row r="2519" spans="6:9" x14ac:dyDescent="0.25">
      <c r="F2519" s="20">
        <f t="shared" si="162"/>
        <v>1628028.5</v>
      </c>
      <c r="G2519" s="21">
        <f t="shared" si="163"/>
        <v>0.35344380460683084</v>
      </c>
      <c r="H2519" s="20">
        <f t="shared" si="164"/>
        <v>2518000</v>
      </c>
      <c r="I2519" s="20">
        <f t="shared" si="165"/>
        <v>889971.5</v>
      </c>
    </row>
    <row r="2520" spans="6:9" x14ac:dyDescent="0.25">
      <c r="F2520" s="20">
        <f t="shared" si="162"/>
        <v>1628658.5</v>
      </c>
      <c r="G2520" s="21">
        <f t="shared" si="163"/>
        <v>0.35345037713378324</v>
      </c>
      <c r="H2520" s="20">
        <f t="shared" si="164"/>
        <v>2519000</v>
      </c>
      <c r="I2520" s="20">
        <f t="shared" si="165"/>
        <v>890341.5</v>
      </c>
    </row>
    <row r="2521" spans="6:9" x14ac:dyDescent="0.25">
      <c r="F2521" s="20">
        <f t="shared" si="162"/>
        <v>1629288.5</v>
      </c>
      <c r="G2521" s="21">
        <f t="shared" si="163"/>
        <v>0.35345694444444442</v>
      </c>
      <c r="H2521" s="20">
        <f t="shared" si="164"/>
        <v>2520000</v>
      </c>
      <c r="I2521" s="20">
        <f t="shared" si="165"/>
        <v>890711.5</v>
      </c>
    </row>
    <row r="2522" spans="6:9" x14ac:dyDescent="0.25">
      <c r="F2522" s="20">
        <f t="shared" si="162"/>
        <v>1629918.5</v>
      </c>
      <c r="G2522" s="21">
        <f t="shared" si="163"/>
        <v>0.35346350654502184</v>
      </c>
      <c r="H2522" s="20">
        <f t="shared" si="164"/>
        <v>2521000</v>
      </c>
      <c r="I2522" s="20">
        <f t="shared" si="165"/>
        <v>891081.5</v>
      </c>
    </row>
    <row r="2523" spans="6:9" x14ac:dyDescent="0.25">
      <c r="F2523" s="20">
        <f t="shared" si="162"/>
        <v>1630548.5</v>
      </c>
      <c r="G2523" s="21">
        <f t="shared" si="163"/>
        <v>0.35347006344171295</v>
      </c>
      <c r="H2523" s="20">
        <f t="shared" si="164"/>
        <v>2522000</v>
      </c>
      <c r="I2523" s="20">
        <f t="shared" si="165"/>
        <v>891451.5</v>
      </c>
    </row>
    <row r="2524" spans="6:9" x14ac:dyDescent="0.25">
      <c r="F2524" s="20">
        <f t="shared" si="162"/>
        <v>1631178.5</v>
      </c>
      <c r="G2524" s="21">
        <f t="shared" si="163"/>
        <v>0.3534766151407055</v>
      </c>
      <c r="H2524" s="20">
        <f t="shared" si="164"/>
        <v>2523000</v>
      </c>
      <c r="I2524" s="20">
        <f t="shared" si="165"/>
        <v>891821.5</v>
      </c>
    </row>
    <row r="2525" spans="6:9" x14ac:dyDescent="0.25">
      <c r="F2525" s="20">
        <f t="shared" si="162"/>
        <v>1631808.5</v>
      </c>
      <c r="G2525" s="21">
        <f t="shared" si="163"/>
        <v>0.3534831616481775</v>
      </c>
      <c r="H2525" s="20">
        <f t="shared" si="164"/>
        <v>2524000</v>
      </c>
      <c r="I2525" s="20">
        <f t="shared" si="165"/>
        <v>892191.5</v>
      </c>
    </row>
    <row r="2526" spans="6:9" x14ac:dyDescent="0.25">
      <c r="F2526" s="20">
        <f t="shared" si="162"/>
        <v>1632438.5</v>
      </c>
      <c r="G2526" s="21">
        <f t="shared" si="163"/>
        <v>0.35348970297029703</v>
      </c>
      <c r="H2526" s="20">
        <f t="shared" si="164"/>
        <v>2525000</v>
      </c>
      <c r="I2526" s="20">
        <f t="shared" si="165"/>
        <v>892561.5</v>
      </c>
    </row>
    <row r="2527" spans="6:9" x14ac:dyDescent="0.25">
      <c r="F2527" s="20">
        <f t="shared" si="162"/>
        <v>1633068.5</v>
      </c>
      <c r="G2527" s="21">
        <f t="shared" si="163"/>
        <v>0.35349623911322248</v>
      </c>
      <c r="H2527" s="20">
        <f t="shared" si="164"/>
        <v>2526000</v>
      </c>
      <c r="I2527" s="20">
        <f t="shared" si="165"/>
        <v>892931.5</v>
      </c>
    </row>
    <row r="2528" spans="6:9" x14ac:dyDescent="0.25">
      <c r="F2528" s="20">
        <f t="shared" si="162"/>
        <v>1633698.5</v>
      </c>
      <c r="G2528" s="21">
        <f t="shared" si="163"/>
        <v>0.35350277008310249</v>
      </c>
      <c r="H2528" s="20">
        <f t="shared" si="164"/>
        <v>2527000</v>
      </c>
      <c r="I2528" s="20">
        <f t="shared" si="165"/>
        <v>893301.5</v>
      </c>
    </row>
    <row r="2529" spans="6:9" x14ac:dyDescent="0.25">
      <c r="F2529" s="20">
        <f t="shared" si="162"/>
        <v>1634328.5</v>
      </c>
      <c r="G2529" s="21">
        <f t="shared" si="163"/>
        <v>0.35350929588607594</v>
      </c>
      <c r="H2529" s="20">
        <f t="shared" si="164"/>
        <v>2528000</v>
      </c>
      <c r="I2529" s="20">
        <f t="shared" si="165"/>
        <v>893671.5</v>
      </c>
    </row>
    <row r="2530" spans="6:9" x14ac:dyDescent="0.25">
      <c r="F2530" s="20">
        <f t="shared" si="162"/>
        <v>1634958.5</v>
      </c>
      <c r="G2530" s="21">
        <f t="shared" si="163"/>
        <v>0.35351581652827202</v>
      </c>
      <c r="H2530" s="20">
        <f t="shared" si="164"/>
        <v>2529000</v>
      </c>
      <c r="I2530" s="20">
        <f t="shared" si="165"/>
        <v>894041.5</v>
      </c>
    </row>
    <row r="2531" spans="6:9" x14ac:dyDescent="0.25">
      <c r="F2531" s="20">
        <f t="shared" si="162"/>
        <v>1635588.5</v>
      </c>
      <c r="G2531" s="21">
        <f t="shared" si="163"/>
        <v>0.35352233201581029</v>
      </c>
      <c r="H2531" s="20">
        <f t="shared" si="164"/>
        <v>2530000</v>
      </c>
      <c r="I2531" s="20">
        <f t="shared" si="165"/>
        <v>894411.5</v>
      </c>
    </row>
    <row r="2532" spans="6:9" x14ac:dyDescent="0.25">
      <c r="F2532" s="20">
        <f t="shared" si="162"/>
        <v>1636218.5</v>
      </c>
      <c r="G2532" s="21">
        <f t="shared" si="163"/>
        <v>0.35352884235480048</v>
      </c>
      <c r="H2532" s="20">
        <f t="shared" si="164"/>
        <v>2531000</v>
      </c>
      <c r="I2532" s="20">
        <f t="shared" si="165"/>
        <v>894781.5</v>
      </c>
    </row>
    <row r="2533" spans="6:9" x14ac:dyDescent="0.25">
      <c r="F2533" s="20">
        <f t="shared" si="162"/>
        <v>1636848.5</v>
      </c>
      <c r="G2533" s="21">
        <f t="shared" si="163"/>
        <v>0.3535353475513428</v>
      </c>
      <c r="H2533" s="20">
        <f t="shared" si="164"/>
        <v>2532000</v>
      </c>
      <c r="I2533" s="20">
        <f t="shared" si="165"/>
        <v>895151.5</v>
      </c>
    </row>
    <row r="2534" spans="6:9" x14ac:dyDescent="0.25">
      <c r="F2534" s="20">
        <f t="shared" si="162"/>
        <v>1637478.5</v>
      </c>
      <c r="G2534" s="21">
        <f t="shared" si="163"/>
        <v>0.35354184761152785</v>
      </c>
      <c r="H2534" s="20">
        <f t="shared" si="164"/>
        <v>2533000</v>
      </c>
      <c r="I2534" s="20">
        <f t="shared" si="165"/>
        <v>895521.5</v>
      </c>
    </row>
    <row r="2535" spans="6:9" x14ac:dyDescent="0.25">
      <c r="F2535" s="20">
        <f t="shared" si="162"/>
        <v>1638108.5</v>
      </c>
      <c r="G2535" s="21">
        <f t="shared" si="163"/>
        <v>0.35354834254143647</v>
      </c>
      <c r="H2535" s="20">
        <f t="shared" si="164"/>
        <v>2534000</v>
      </c>
      <c r="I2535" s="20">
        <f t="shared" si="165"/>
        <v>895891.5</v>
      </c>
    </row>
    <row r="2536" spans="6:9" x14ac:dyDescent="0.25">
      <c r="F2536" s="20">
        <f t="shared" si="162"/>
        <v>1638738.5</v>
      </c>
      <c r="G2536" s="21">
        <f t="shared" si="163"/>
        <v>0.35355483234714002</v>
      </c>
      <c r="H2536" s="20">
        <f t="shared" si="164"/>
        <v>2535000</v>
      </c>
      <c r="I2536" s="20">
        <f t="shared" si="165"/>
        <v>896261.5</v>
      </c>
    </row>
    <row r="2537" spans="6:9" x14ac:dyDescent="0.25">
      <c r="F2537" s="20">
        <f t="shared" si="162"/>
        <v>1639368.5</v>
      </c>
      <c r="G2537" s="21">
        <f t="shared" si="163"/>
        <v>0.35356131703470034</v>
      </c>
      <c r="H2537" s="20">
        <f t="shared" si="164"/>
        <v>2536000</v>
      </c>
      <c r="I2537" s="20">
        <f t="shared" si="165"/>
        <v>896631.5</v>
      </c>
    </row>
    <row r="2538" spans="6:9" x14ac:dyDescent="0.25">
      <c r="F2538" s="20">
        <f t="shared" si="162"/>
        <v>1639998.5</v>
      </c>
      <c r="G2538" s="21">
        <f t="shared" si="163"/>
        <v>0.35356779661016952</v>
      </c>
      <c r="H2538" s="20">
        <f t="shared" si="164"/>
        <v>2537000</v>
      </c>
      <c r="I2538" s="20">
        <f t="shared" si="165"/>
        <v>897001.5</v>
      </c>
    </row>
    <row r="2539" spans="6:9" x14ac:dyDescent="0.25">
      <c r="F2539" s="20">
        <f t="shared" si="162"/>
        <v>1640628.5</v>
      </c>
      <c r="G2539" s="21">
        <f t="shared" si="163"/>
        <v>0.35357427107959022</v>
      </c>
      <c r="H2539" s="20">
        <f t="shared" si="164"/>
        <v>2538000</v>
      </c>
      <c r="I2539" s="20">
        <f t="shared" si="165"/>
        <v>897371.5</v>
      </c>
    </row>
    <row r="2540" spans="6:9" x14ac:dyDescent="0.25">
      <c r="F2540" s="20">
        <f t="shared" si="162"/>
        <v>1641258.5</v>
      </c>
      <c r="G2540" s="21">
        <f t="shared" si="163"/>
        <v>0.35358074044899568</v>
      </c>
      <c r="H2540" s="20">
        <f t="shared" si="164"/>
        <v>2539000</v>
      </c>
      <c r="I2540" s="20">
        <f t="shared" si="165"/>
        <v>897741.5</v>
      </c>
    </row>
    <row r="2541" spans="6:9" x14ac:dyDescent="0.25">
      <c r="F2541" s="20">
        <f t="shared" si="162"/>
        <v>1641888.5</v>
      </c>
      <c r="G2541" s="21">
        <f t="shared" si="163"/>
        <v>0.35358720472440947</v>
      </c>
      <c r="H2541" s="20">
        <f t="shared" si="164"/>
        <v>2540000</v>
      </c>
      <c r="I2541" s="20">
        <f t="shared" si="165"/>
        <v>898111.5</v>
      </c>
    </row>
    <row r="2542" spans="6:9" x14ac:dyDescent="0.25">
      <c r="F2542" s="20">
        <f t="shared" si="162"/>
        <v>1642518.5</v>
      </c>
      <c r="G2542" s="21">
        <f t="shared" si="163"/>
        <v>0.35359366391184571</v>
      </c>
      <c r="H2542" s="20">
        <f t="shared" si="164"/>
        <v>2541000</v>
      </c>
      <c r="I2542" s="20">
        <f t="shared" si="165"/>
        <v>898481.5</v>
      </c>
    </row>
    <row r="2543" spans="6:9" x14ac:dyDescent="0.25">
      <c r="F2543" s="20">
        <f t="shared" si="162"/>
        <v>1643148.5</v>
      </c>
      <c r="G2543" s="21">
        <f t="shared" si="163"/>
        <v>0.35360011801730923</v>
      </c>
      <c r="H2543" s="20">
        <f t="shared" si="164"/>
        <v>2542000</v>
      </c>
      <c r="I2543" s="20">
        <f t="shared" si="165"/>
        <v>898851.5</v>
      </c>
    </row>
    <row r="2544" spans="6:9" x14ac:dyDescent="0.25">
      <c r="F2544" s="20">
        <f t="shared" si="162"/>
        <v>1643778.5</v>
      </c>
      <c r="G2544" s="21">
        <f t="shared" si="163"/>
        <v>0.35360656704679511</v>
      </c>
      <c r="H2544" s="20">
        <f t="shared" si="164"/>
        <v>2543000</v>
      </c>
      <c r="I2544" s="20">
        <f t="shared" si="165"/>
        <v>899221.5</v>
      </c>
    </row>
    <row r="2545" spans="6:9" x14ac:dyDescent="0.25">
      <c r="F2545" s="20">
        <f t="shared" si="162"/>
        <v>1644408.5</v>
      </c>
      <c r="G2545" s="21">
        <f t="shared" si="163"/>
        <v>0.35361301100628934</v>
      </c>
      <c r="H2545" s="20">
        <f t="shared" si="164"/>
        <v>2544000</v>
      </c>
      <c r="I2545" s="20">
        <f t="shared" si="165"/>
        <v>899591.5</v>
      </c>
    </row>
    <row r="2546" spans="6:9" x14ac:dyDescent="0.25">
      <c r="F2546" s="20">
        <f t="shared" si="162"/>
        <v>1645038.5</v>
      </c>
      <c r="G2546" s="21">
        <f t="shared" si="163"/>
        <v>0.35361944990176819</v>
      </c>
      <c r="H2546" s="20">
        <f t="shared" si="164"/>
        <v>2545000</v>
      </c>
      <c r="I2546" s="20">
        <f t="shared" si="165"/>
        <v>899961.5</v>
      </c>
    </row>
    <row r="2547" spans="6:9" x14ac:dyDescent="0.25">
      <c r="F2547" s="20">
        <f t="shared" si="162"/>
        <v>1645668.5</v>
      </c>
      <c r="G2547" s="21">
        <f t="shared" si="163"/>
        <v>0.35362588373919873</v>
      </c>
      <c r="H2547" s="20">
        <f t="shared" si="164"/>
        <v>2546000</v>
      </c>
      <c r="I2547" s="20">
        <f t="shared" si="165"/>
        <v>900331.5</v>
      </c>
    </row>
    <row r="2548" spans="6:9" x14ac:dyDescent="0.25">
      <c r="F2548" s="20">
        <f t="shared" si="162"/>
        <v>1646298.5</v>
      </c>
      <c r="G2548" s="21">
        <f t="shared" si="163"/>
        <v>0.35363231252453869</v>
      </c>
      <c r="H2548" s="20">
        <f t="shared" si="164"/>
        <v>2547000</v>
      </c>
      <c r="I2548" s="20">
        <f t="shared" si="165"/>
        <v>900701.5</v>
      </c>
    </row>
    <row r="2549" spans="6:9" x14ac:dyDescent="0.25">
      <c r="F2549" s="20">
        <f t="shared" si="162"/>
        <v>1646928.5</v>
      </c>
      <c r="G2549" s="21">
        <f t="shared" si="163"/>
        <v>0.35363873626373626</v>
      </c>
      <c r="H2549" s="20">
        <f t="shared" si="164"/>
        <v>2548000</v>
      </c>
      <c r="I2549" s="20">
        <f t="shared" si="165"/>
        <v>901071.5</v>
      </c>
    </row>
    <row r="2550" spans="6:9" x14ac:dyDescent="0.25">
      <c r="F2550" s="20">
        <f t="shared" si="162"/>
        <v>1647558.5</v>
      </c>
      <c r="G2550" s="21">
        <f t="shared" si="163"/>
        <v>0.35364515496273047</v>
      </c>
      <c r="H2550" s="20">
        <f t="shared" si="164"/>
        <v>2549000</v>
      </c>
      <c r="I2550" s="20">
        <f t="shared" si="165"/>
        <v>901441.5</v>
      </c>
    </row>
    <row r="2551" spans="6:9" x14ac:dyDescent="0.25">
      <c r="F2551" s="20">
        <f t="shared" si="162"/>
        <v>1648188.5</v>
      </c>
      <c r="G2551" s="21">
        <f t="shared" si="163"/>
        <v>0.35365156862745101</v>
      </c>
      <c r="H2551" s="20">
        <f t="shared" si="164"/>
        <v>2550000</v>
      </c>
      <c r="I2551" s="20">
        <f t="shared" si="165"/>
        <v>901811.5</v>
      </c>
    </row>
    <row r="2552" spans="6:9" x14ac:dyDescent="0.25">
      <c r="F2552" s="20">
        <f t="shared" si="162"/>
        <v>1648818.5</v>
      </c>
      <c r="G2552" s="21">
        <f t="shared" si="163"/>
        <v>0.35365797726381809</v>
      </c>
      <c r="H2552" s="20">
        <f t="shared" si="164"/>
        <v>2551000</v>
      </c>
      <c r="I2552" s="20">
        <f t="shared" si="165"/>
        <v>902181.5</v>
      </c>
    </row>
    <row r="2553" spans="6:9" x14ac:dyDescent="0.25">
      <c r="F2553" s="20">
        <f t="shared" si="162"/>
        <v>1649448.5</v>
      </c>
      <c r="G2553" s="21">
        <f t="shared" si="163"/>
        <v>0.35366438087774293</v>
      </c>
      <c r="H2553" s="20">
        <f t="shared" si="164"/>
        <v>2552000</v>
      </c>
      <c r="I2553" s="20">
        <f t="shared" si="165"/>
        <v>902551.5</v>
      </c>
    </row>
    <row r="2554" spans="6:9" x14ac:dyDescent="0.25">
      <c r="F2554" s="20">
        <f t="shared" si="162"/>
        <v>1650078.5</v>
      </c>
      <c r="G2554" s="21">
        <f t="shared" si="163"/>
        <v>0.35367077947512732</v>
      </c>
      <c r="H2554" s="20">
        <f t="shared" si="164"/>
        <v>2553000</v>
      </c>
      <c r="I2554" s="20">
        <f t="shared" si="165"/>
        <v>902921.5</v>
      </c>
    </row>
    <row r="2555" spans="6:9" x14ac:dyDescent="0.25">
      <c r="F2555" s="20">
        <f t="shared" si="162"/>
        <v>1650708.5</v>
      </c>
      <c r="G2555" s="21">
        <f t="shared" si="163"/>
        <v>0.35367717306186375</v>
      </c>
      <c r="H2555" s="20">
        <f t="shared" si="164"/>
        <v>2554000</v>
      </c>
      <c r="I2555" s="20">
        <f t="shared" si="165"/>
        <v>903291.5</v>
      </c>
    </row>
    <row r="2556" spans="6:9" x14ac:dyDescent="0.25">
      <c r="F2556" s="20">
        <f t="shared" si="162"/>
        <v>1651338.5</v>
      </c>
      <c r="G2556" s="21">
        <f t="shared" si="163"/>
        <v>0.35368356164383563</v>
      </c>
      <c r="H2556" s="20">
        <f t="shared" si="164"/>
        <v>2555000</v>
      </c>
      <c r="I2556" s="20">
        <f t="shared" si="165"/>
        <v>903661.5</v>
      </c>
    </row>
    <row r="2557" spans="6:9" x14ac:dyDescent="0.25">
      <c r="F2557" s="20">
        <f t="shared" si="162"/>
        <v>1651968.5</v>
      </c>
      <c r="G2557" s="21">
        <f t="shared" si="163"/>
        <v>0.35368994522691705</v>
      </c>
      <c r="H2557" s="20">
        <f t="shared" si="164"/>
        <v>2556000</v>
      </c>
      <c r="I2557" s="20">
        <f t="shared" si="165"/>
        <v>904031.5</v>
      </c>
    </row>
    <row r="2558" spans="6:9" x14ac:dyDescent="0.25">
      <c r="F2558" s="20">
        <f t="shared" si="162"/>
        <v>1652598.5</v>
      </c>
      <c r="G2558" s="21">
        <f t="shared" si="163"/>
        <v>0.35369632381697302</v>
      </c>
      <c r="H2558" s="20">
        <f t="shared" si="164"/>
        <v>2557000</v>
      </c>
      <c r="I2558" s="20">
        <f t="shared" si="165"/>
        <v>904401.5</v>
      </c>
    </row>
    <row r="2559" spans="6:9" x14ac:dyDescent="0.25">
      <c r="F2559" s="20">
        <f t="shared" si="162"/>
        <v>1653228.5</v>
      </c>
      <c r="G2559" s="21">
        <f t="shared" si="163"/>
        <v>0.35370269741985927</v>
      </c>
      <c r="H2559" s="20">
        <f t="shared" si="164"/>
        <v>2558000</v>
      </c>
      <c r="I2559" s="20">
        <f t="shared" si="165"/>
        <v>904771.5</v>
      </c>
    </row>
    <row r="2560" spans="6:9" x14ac:dyDescent="0.25">
      <c r="F2560" s="20">
        <f t="shared" si="162"/>
        <v>1653858.5</v>
      </c>
      <c r="G2560" s="21">
        <f t="shared" si="163"/>
        <v>0.35370906604142244</v>
      </c>
      <c r="H2560" s="20">
        <f t="shared" si="164"/>
        <v>2559000</v>
      </c>
      <c r="I2560" s="20">
        <f t="shared" si="165"/>
        <v>905141.5</v>
      </c>
    </row>
    <row r="2561" spans="6:9" x14ac:dyDescent="0.25">
      <c r="F2561" s="20">
        <f t="shared" si="162"/>
        <v>1654488.5</v>
      </c>
      <c r="G2561" s="21">
        <f t="shared" si="163"/>
        <v>0.35371542968750003</v>
      </c>
      <c r="H2561" s="20">
        <f t="shared" si="164"/>
        <v>2560000</v>
      </c>
      <c r="I2561" s="20">
        <f t="shared" si="165"/>
        <v>905511.5</v>
      </c>
    </row>
    <row r="2562" spans="6:9" x14ac:dyDescent="0.25">
      <c r="F2562" s="20">
        <f t="shared" si="162"/>
        <v>1655118.5</v>
      </c>
      <c r="G2562" s="21">
        <f t="shared" si="163"/>
        <v>0.35372178836392032</v>
      </c>
      <c r="H2562" s="20">
        <f t="shared" si="164"/>
        <v>2561000</v>
      </c>
      <c r="I2562" s="20">
        <f t="shared" si="165"/>
        <v>905881.5</v>
      </c>
    </row>
    <row r="2563" spans="6:9" x14ac:dyDescent="0.25">
      <c r="F2563" s="20">
        <f t="shared" si="162"/>
        <v>1655748.5</v>
      </c>
      <c r="G2563" s="21">
        <f t="shared" si="163"/>
        <v>0.35372814207650272</v>
      </c>
      <c r="H2563" s="20">
        <f t="shared" si="164"/>
        <v>2562000</v>
      </c>
      <c r="I2563" s="20">
        <f t="shared" si="165"/>
        <v>906251.5</v>
      </c>
    </row>
    <row r="2564" spans="6:9" x14ac:dyDescent="0.25">
      <c r="F2564" s="20">
        <f t="shared" si="162"/>
        <v>1656378.5</v>
      </c>
      <c r="G2564" s="21">
        <f t="shared" si="163"/>
        <v>0.35373449083105735</v>
      </c>
      <c r="H2564" s="20">
        <f t="shared" si="164"/>
        <v>2563000</v>
      </c>
      <c r="I2564" s="20">
        <f t="shared" si="165"/>
        <v>906621.5</v>
      </c>
    </row>
    <row r="2565" spans="6:9" x14ac:dyDescent="0.25">
      <c r="F2565" s="20">
        <f t="shared" si="162"/>
        <v>1657008.5</v>
      </c>
      <c r="G2565" s="21">
        <f t="shared" si="163"/>
        <v>0.35374083463338535</v>
      </c>
      <c r="H2565" s="20">
        <f t="shared" si="164"/>
        <v>2564000</v>
      </c>
      <c r="I2565" s="20">
        <f t="shared" si="165"/>
        <v>906991.5</v>
      </c>
    </row>
    <row r="2566" spans="6:9" x14ac:dyDescent="0.25">
      <c r="F2566" s="20">
        <f t="shared" si="162"/>
        <v>1657638.5</v>
      </c>
      <c r="G2566" s="21">
        <f t="shared" si="163"/>
        <v>0.35374717348927875</v>
      </c>
      <c r="H2566" s="20">
        <f t="shared" si="164"/>
        <v>2565000</v>
      </c>
      <c r="I2566" s="20">
        <f t="shared" si="165"/>
        <v>907361.5</v>
      </c>
    </row>
    <row r="2567" spans="6:9" x14ac:dyDescent="0.25">
      <c r="F2567" s="20">
        <f t="shared" si="162"/>
        <v>1658268.5</v>
      </c>
      <c r="G2567" s="21">
        <f t="shared" si="163"/>
        <v>0.35375350740452066</v>
      </c>
      <c r="H2567" s="20">
        <f t="shared" si="164"/>
        <v>2566000</v>
      </c>
      <c r="I2567" s="20">
        <f t="shared" si="165"/>
        <v>907731.5</v>
      </c>
    </row>
    <row r="2568" spans="6:9" x14ac:dyDescent="0.25">
      <c r="F2568" s="20">
        <f t="shared" si="162"/>
        <v>1658898.5</v>
      </c>
      <c r="G2568" s="21">
        <f t="shared" si="163"/>
        <v>0.35375983638488506</v>
      </c>
      <c r="H2568" s="20">
        <f t="shared" si="164"/>
        <v>2567000</v>
      </c>
      <c r="I2568" s="20">
        <f t="shared" si="165"/>
        <v>908101.5</v>
      </c>
    </row>
    <row r="2569" spans="6:9" x14ac:dyDescent="0.25">
      <c r="F2569" s="20">
        <f t="shared" si="162"/>
        <v>1659528.5</v>
      </c>
      <c r="G2569" s="21">
        <f t="shared" si="163"/>
        <v>0.35376616043613707</v>
      </c>
      <c r="H2569" s="20">
        <f t="shared" si="164"/>
        <v>2568000</v>
      </c>
      <c r="I2569" s="20">
        <f t="shared" si="165"/>
        <v>908471.5</v>
      </c>
    </row>
    <row r="2570" spans="6:9" x14ac:dyDescent="0.25">
      <c r="F2570" s="20">
        <f t="shared" si="162"/>
        <v>1660158.5</v>
      </c>
      <c r="G2570" s="21">
        <f t="shared" si="163"/>
        <v>0.35377247956403268</v>
      </c>
      <c r="H2570" s="20">
        <f t="shared" si="164"/>
        <v>2569000</v>
      </c>
      <c r="I2570" s="20">
        <f t="shared" si="165"/>
        <v>908841.5</v>
      </c>
    </row>
    <row r="2571" spans="6:9" x14ac:dyDescent="0.25">
      <c r="F2571" s="20">
        <f t="shared" si="162"/>
        <v>1660788.5</v>
      </c>
      <c r="G2571" s="21">
        <f t="shared" si="163"/>
        <v>0.35377879377431909</v>
      </c>
      <c r="H2571" s="20">
        <f t="shared" si="164"/>
        <v>2570000</v>
      </c>
      <c r="I2571" s="20">
        <f t="shared" si="165"/>
        <v>909211.5</v>
      </c>
    </row>
    <row r="2572" spans="6:9" x14ac:dyDescent="0.25">
      <c r="F2572" s="20">
        <f t="shared" ref="F2572:F2635" si="166">H2572-I2572</f>
        <v>1661418.5</v>
      </c>
      <c r="G2572" s="21">
        <f t="shared" ref="G2572:G2635" si="167">I2572/H2572</f>
        <v>0.35378510307273436</v>
      </c>
      <c r="H2572" s="20">
        <f t="shared" ref="H2572:H2635" si="168">H2571+1000</f>
        <v>2571000</v>
      </c>
      <c r="I2572" s="20">
        <f t="shared" ref="I2572:I2635" si="169">IF(H2572&lt;=C$11,0,(((H2572-C$11)-INDEX(C$3:C$9,MATCH((H2572-C$11),C$3:C$9,1),1))*INDEX(B$3:B$9,MATCH((H2572-C$11),C$3:C$9,1),1))+INDEX(D$3:D$9,MATCH((H2572-C$11),C$3:C$9,1),1))</f>
        <v>909581.5</v>
      </c>
    </row>
    <row r="2573" spans="6:9" x14ac:dyDescent="0.25">
      <c r="F2573" s="20">
        <f t="shared" si="166"/>
        <v>1662048.5</v>
      </c>
      <c r="G2573" s="21">
        <f t="shared" si="167"/>
        <v>0.35379140746500776</v>
      </c>
      <c r="H2573" s="20">
        <f t="shared" si="168"/>
        <v>2572000</v>
      </c>
      <c r="I2573" s="20">
        <f t="shared" si="169"/>
        <v>909951.5</v>
      </c>
    </row>
    <row r="2574" spans="6:9" x14ac:dyDescent="0.25">
      <c r="F2574" s="20">
        <f t="shared" si="166"/>
        <v>1662678.5</v>
      </c>
      <c r="G2574" s="21">
        <f t="shared" si="167"/>
        <v>0.35379770695685969</v>
      </c>
      <c r="H2574" s="20">
        <f t="shared" si="168"/>
        <v>2573000</v>
      </c>
      <c r="I2574" s="20">
        <f t="shared" si="169"/>
        <v>910321.5</v>
      </c>
    </row>
    <row r="2575" spans="6:9" x14ac:dyDescent="0.25">
      <c r="F2575" s="20">
        <f t="shared" si="166"/>
        <v>1663308.5</v>
      </c>
      <c r="G2575" s="21">
        <f t="shared" si="167"/>
        <v>0.35380400155400155</v>
      </c>
      <c r="H2575" s="20">
        <f t="shared" si="168"/>
        <v>2574000</v>
      </c>
      <c r="I2575" s="20">
        <f t="shared" si="169"/>
        <v>910691.5</v>
      </c>
    </row>
    <row r="2576" spans="6:9" x14ac:dyDescent="0.25">
      <c r="F2576" s="20">
        <f t="shared" si="166"/>
        <v>1663938.5</v>
      </c>
      <c r="G2576" s="21">
        <f t="shared" si="167"/>
        <v>0.35381029126213592</v>
      </c>
      <c r="H2576" s="20">
        <f t="shared" si="168"/>
        <v>2575000</v>
      </c>
      <c r="I2576" s="20">
        <f t="shared" si="169"/>
        <v>911061.5</v>
      </c>
    </row>
    <row r="2577" spans="6:9" x14ac:dyDescent="0.25">
      <c r="F2577" s="20">
        <f t="shared" si="166"/>
        <v>1664568.5</v>
      </c>
      <c r="G2577" s="21">
        <f t="shared" si="167"/>
        <v>0.35381657608695655</v>
      </c>
      <c r="H2577" s="20">
        <f t="shared" si="168"/>
        <v>2576000</v>
      </c>
      <c r="I2577" s="20">
        <f t="shared" si="169"/>
        <v>911431.5</v>
      </c>
    </row>
    <row r="2578" spans="6:9" x14ac:dyDescent="0.25">
      <c r="F2578" s="20">
        <f t="shared" si="166"/>
        <v>1665198.5</v>
      </c>
      <c r="G2578" s="21">
        <f t="shared" si="167"/>
        <v>0.35382285603414826</v>
      </c>
      <c r="H2578" s="20">
        <f t="shared" si="168"/>
        <v>2577000</v>
      </c>
      <c r="I2578" s="20">
        <f t="shared" si="169"/>
        <v>911801.5</v>
      </c>
    </row>
    <row r="2579" spans="6:9" x14ac:dyDescent="0.25">
      <c r="F2579" s="20">
        <f t="shared" si="166"/>
        <v>1665828.5</v>
      </c>
      <c r="G2579" s="21">
        <f t="shared" si="167"/>
        <v>0.35382913110938713</v>
      </c>
      <c r="H2579" s="20">
        <f t="shared" si="168"/>
        <v>2578000</v>
      </c>
      <c r="I2579" s="20">
        <f t="shared" si="169"/>
        <v>912171.5</v>
      </c>
    </row>
    <row r="2580" spans="6:9" x14ac:dyDescent="0.25">
      <c r="F2580" s="20">
        <f t="shared" si="166"/>
        <v>1666458.5</v>
      </c>
      <c r="G2580" s="21">
        <f t="shared" si="167"/>
        <v>0.35383540131834046</v>
      </c>
      <c r="H2580" s="20">
        <f t="shared" si="168"/>
        <v>2579000</v>
      </c>
      <c r="I2580" s="20">
        <f t="shared" si="169"/>
        <v>912541.5</v>
      </c>
    </row>
    <row r="2581" spans="6:9" x14ac:dyDescent="0.25">
      <c r="F2581" s="20">
        <f t="shared" si="166"/>
        <v>1667088.5</v>
      </c>
      <c r="G2581" s="21">
        <f t="shared" si="167"/>
        <v>0.35384166666666667</v>
      </c>
      <c r="H2581" s="20">
        <f t="shared" si="168"/>
        <v>2580000</v>
      </c>
      <c r="I2581" s="20">
        <f t="shared" si="169"/>
        <v>912911.5</v>
      </c>
    </row>
    <row r="2582" spans="6:9" x14ac:dyDescent="0.25">
      <c r="F2582" s="20">
        <f t="shared" si="166"/>
        <v>1667718.5</v>
      </c>
      <c r="G2582" s="21">
        <f t="shared" si="167"/>
        <v>0.35384792716001551</v>
      </c>
      <c r="H2582" s="20">
        <f t="shared" si="168"/>
        <v>2581000</v>
      </c>
      <c r="I2582" s="20">
        <f t="shared" si="169"/>
        <v>913281.5</v>
      </c>
    </row>
    <row r="2583" spans="6:9" x14ac:dyDescent="0.25">
      <c r="F2583" s="20">
        <f t="shared" si="166"/>
        <v>1668348.5</v>
      </c>
      <c r="G2583" s="21">
        <f t="shared" si="167"/>
        <v>0.35385418280402786</v>
      </c>
      <c r="H2583" s="20">
        <f t="shared" si="168"/>
        <v>2582000</v>
      </c>
      <c r="I2583" s="20">
        <f t="shared" si="169"/>
        <v>913651.5</v>
      </c>
    </row>
    <row r="2584" spans="6:9" x14ac:dyDescent="0.25">
      <c r="F2584" s="20">
        <f t="shared" si="166"/>
        <v>1668978.5</v>
      </c>
      <c r="G2584" s="21">
        <f t="shared" si="167"/>
        <v>0.35386043360433606</v>
      </c>
      <c r="H2584" s="20">
        <f t="shared" si="168"/>
        <v>2583000</v>
      </c>
      <c r="I2584" s="20">
        <f t="shared" si="169"/>
        <v>914021.5</v>
      </c>
    </row>
    <row r="2585" spans="6:9" x14ac:dyDescent="0.25">
      <c r="F2585" s="20">
        <f t="shared" si="166"/>
        <v>1669608.5</v>
      </c>
      <c r="G2585" s="21">
        <f t="shared" si="167"/>
        <v>0.35386667956656348</v>
      </c>
      <c r="H2585" s="20">
        <f t="shared" si="168"/>
        <v>2584000</v>
      </c>
      <c r="I2585" s="20">
        <f t="shared" si="169"/>
        <v>914391.5</v>
      </c>
    </row>
    <row r="2586" spans="6:9" x14ac:dyDescent="0.25">
      <c r="F2586" s="20">
        <f t="shared" si="166"/>
        <v>1670238.5</v>
      </c>
      <c r="G2586" s="21">
        <f t="shared" si="167"/>
        <v>0.35387292069632498</v>
      </c>
      <c r="H2586" s="20">
        <f t="shared" si="168"/>
        <v>2585000</v>
      </c>
      <c r="I2586" s="20">
        <f t="shared" si="169"/>
        <v>914761.5</v>
      </c>
    </row>
    <row r="2587" spans="6:9" x14ac:dyDescent="0.25">
      <c r="F2587" s="20">
        <f t="shared" si="166"/>
        <v>1670868.5</v>
      </c>
      <c r="G2587" s="21">
        <f t="shared" si="167"/>
        <v>0.35387915699922662</v>
      </c>
      <c r="H2587" s="20">
        <f t="shared" si="168"/>
        <v>2586000</v>
      </c>
      <c r="I2587" s="20">
        <f t="shared" si="169"/>
        <v>915131.5</v>
      </c>
    </row>
    <row r="2588" spans="6:9" x14ac:dyDescent="0.25">
      <c r="F2588" s="20">
        <f t="shared" si="166"/>
        <v>1671498.5</v>
      </c>
      <c r="G2588" s="21">
        <f t="shared" si="167"/>
        <v>0.35388538848086587</v>
      </c>
      <c r="H2588" s="20">
        <f t="shared" si="168"/>
        <v>2587000</v>
      </c>
      <c r="I2588" s="20">
        <f t="shared" si="169"/>
        <v>915501.5</v>
      </c>
    </row>
    <row r="2589" spans="6:9" x14ac:dyDescent="0.25">
      <c r="F2589" s="20">
        <f t="shared" si="166"/>
        <v>1672128.5</v>
      </c>
      <c r="G2589" s="21">
        <f t="shared" si="167"/>
        <v>0.35389161514683154</v>
      </c>
      <c r="H2589" s="20">
        <f t="shared" si="168"/>
        <v>2588000</v>
      </c>
      <c r="I2589" s="20">
        <f t="shared" si="169"/>
        <v>915871.5</v>
      </c>
    </row>
    <row r="2590" spans="6:9" x14ac:dyDescent="0.25">
      <c r="F2590" s="20">
        <f t="shared" si="166"/>
        <v>1672758.5</v>
      </c>
      <c r="G2590" s="21">
        <f t="shared" si="167"/>
        <v>0.35389783700270372</v>
      </c>
      <c r="H2590" s="20">
        <f t="shared" si="168"/>
        <v>2589000</v>
      </c>
      <c r="I2590" s="20">
        <f t="shared" si="169"/>
        <v>916241.5</v>
      </c>
    </row>
    <row r="2591" spans="6:9" x14ac:dyDescent="0.25">
      <c r="F2591" s="20">
        <f t="shared" si="166"/>
        <v>1673388.5</v>
      </c>
      <c r="G2591" s="21">
        <f t="shared" si="167"/>
        <v>0.35390405405405406</v>
      </c>
      <c r="H2591" s="20">
        <f t="shared" si="168"/>
        <v>2590000</v>
      </c>
      <c r="I2591" s="20">
        <f t="shared" si="169"/>
        <v>916611.5</v>
      </c>
    </row>
    <row r="2592" spans="6:9" x14ac:dyDescent="0.25">
      <c r="F2592" s="20">
        <f t="shared" si="166"/>
        <v>1674018.5</v>
      </c>
      <c r="G2592" s="21">
        <f t="shared" si="167"/>
        <v>0.3539102663064454</v>
      </c>
      <c r="H2592" s="20">
        <f t="shared" si="168"/>
        <v>2591000</v>
      </c>
      <c r="I2592" s="20">
        <f t="shared" si="169"/>
        <v>916981.5</v>
      </c>
    </row>
    <row r="2593" spans="6:9" x14ac:dyDescent="0.25">
      <c r="F2593" s="20">
        <f t="shared" si="166"/>
        <v>1674648.5</v>
      </c>
      <c r="G2593" s="21">
        <f t="shared" si="167"/>
        <v>0.35391647376543212</v>
      </c>
      <c r="H2593" s="20">
        <f t="shared" si="168"/>
        <v>2592000</v>
      </c>
      <c r="I2593" s="20">
        <f t="shared" si="169"/>
        <v>917351.5</v>
      </c>
    </row>
    <row r="2594" spans="6:9" x14ac:dyDescent="0.25">
      <c r="F2594" s="20">
        <f t="shared" si="166"/>
        <v>1675278.5</v>
      </c>
      <c r="G2594" s="21">
        <f t="shared" si="167"/>
        <v>0.35392267643655995</v>
      </c>
      <c r="H2594" s="20">
        <f t="shared" si="168"/>
        <v>2593000</v>
      </c>
      <c r="I2594" s="20">
        <f t="shared" si="169"/>
        <v>917721.5</v>
      </c>
    </row>
    <row r="2595" spans="6:9" x14ac:dyDescent="0.25">
      <c r="F2595" s="20">
        <f t="shared" si="166"/>
        <v>1675908.5</v>
      </c>
      <c r="G2595" s="21">
        <f t="shared" si="167"/>
        <v>0.35392887432536624</v>
      </c>
      <c r="H2595" s="20">
        <f t="shared" si="168"/>
        <v>2594000</v>
      </c>
      <c r="I2595" s="20">
        <f t="shared" si="169"/>
        <v>918091.5</v>
      </c>
    </row>
    <row r="2596" spans="6:9" x14ac:dyDescent="0.25">
      <c r="F2596" s="20">
        <f t="shared" si="166"/>
        <v>1676538.5</v>
      </c>
      <c r="G2596" s="21">
        <f t="shared" si="167"/>
        <v>0.35393506743737957</v>
      </c>
      <c r="H2596" s="20">
        <f t="shared" si="168"/>
        <v>2595000</v>
      </c>
      <c r="I2596" s="20">
        <f t="shared" si="169"/>
        <v>918461.5</v>
      </c>
    </row>
    <row r="2597" spans="6:9" x14ac:dyDescent="0.25">
      <c r="F2597" s="20">
        <f t="shared" si="166"/>
        <v>1677168.5</v>
      </c>
      <c r="G2597" s="21">
        <f t="shared" si="167"/>
        <v>0.35394125577812019</v>
      </c>
      <c r="H2597" s="20">
        <f t="shared" si="168"/>
        <v>2596000</v>
      </c>
      <c r="I2597" s="20">
        <f t="shared" si="169"/>
        <v>918831.5</v>
      </c>
    </row>
    <row r="2598" spans="6:9" x14ac:dyDescent="0.25">
      <c r="F2598" s="20">
        <f t="shared" si="166"/>
        <v>1677798.5</v>
      </c>
      <c r="G2598" s="21">
        <f t="shared" si="167"/>
        <v>0.35394743935309975</v>
      </c>
      <c r="H2598" s="20">
        <f t="shared" si="168"/>
        <v>2597000</v>
      </c>
      <c r="I2598" s="20">
        <f t="shared" si="169"/>
        <v>919201.5</v>
      </c>
    </row>
    <row r="2599" spans="6:9" x14ac:dyDescent="0.25">
      <c r="F2599" s="20">
        <f t="shared" si="166"/>
        <v>1678428.5</v>
      </c>
      <c r="G2599" s="21">
        <f t="shared" si="167"/>
        <v>0.35395361816782139</v>
      </c>
      <c r="H2599" s="20">
        <f t="shared" si="168"/>
        <v>2598000</v>
      </c>
      <c r="I2599" s="20">
        <f t="shared" si="169"/>
        <v>919571.5</v>
      </c>
    </row>
    <row r="2600" spans="6:9" x14ac:dyDescent="0.25">
      <c r="F2600" s="20">
        <f t="shared" si="166"/>
        <v>1679058.5</v>
      </c>
      <c r="G2600" s="21">
        <f t="shared" si="167"/>
        <v>0.3539597922277799</v>
      </c>
      <c r="H2600" s="20">
        <f t="shared" si="168"/>
        <v>2599000</v>
      </c>
      <c r="I2600" s="20">
        <f t="shared" si="169"/>
        <v>919941.5</v>
      </c>
    </row>
    <row r="2601" spans="6:9" x14ac:dyDescent="0.25">
      <c r="F2601" s="20">
        <f t="shared" si="166"/>
        <v>1679688.5</v>
      </c>
      <c r="G2601" s="21">
        <f t="shared" si="167"/>
        <v>0.35396596153846155</v>
      </c>
      <c r="H2601" s="20">
        <f t="shared" si="168"/>
        <v>2600000</v>
      </c>
      <c r="I2601" s="20">
        <f t="shared" si="169"/>
        <v>920311.5</v>
      </c>
    </row>
    <row r="2602" spans="6:9" x14ac:dyDescent="0.25">
      <c r="F2602" s="20">
        <f t="shared" si="166"/>
        <v>1680318.5</v>
      </c>
      <c r="G2602" s="21">
        <f t="shared" si="167"/>
        <v>0.35397212610534412</v>
      </c>
      <c r="H2602" s="20">
        <f t="shared" si="168"/>
        <v>2601000</v>
      </c>
      <c r="I2602" s="20">
        <f t="shared" si="169"/>
        <v>920681.5</v>
      </c>
    </row>
    <row r="2603" spans="6:9" x14ac:dyDescent="0.25">
      <c r="F2603" s="20">
        <f t="shared" si="166"/>
        <v>1680948.5</v>
      </c>
      <c r="G2603" s="21">
        <f t="shared" si="167"/>
        <v>0.35397828593389702</v>
      </c>
      <c r="H2603" s="20">
        <f t="shared" si="168"/>
        <v>2602000</v>
      </c>
      <c r="I2603" s="20">
        <f t="shared" si="169"/>
        <v>921051.5</v>
      </c>
    </row>
    <row r="2604" spans="6:9" x14ac:dyDescent="0.25">
      <c r="F2604" s="20">
        <f t="shared" si="166"/>
        <v>1681578.5</v>
      </c>
      <c r="G2604" s="21">
        <f t="shared" si="167"/>
        <v>0.35398444102958126</v>
      </c>
      <c r="H2604" s="20">
        <f t="shared" si="168"/>
        <v>2603000</v>
      </c>
      <c r="I2604" s="20">
        <f t="shared" si="169"/>
        <v>921421.5</v>
      </c>
    </row>
    <row r="2605" spans="6:9" x14ac:dyDescent="0.25">
      <c r="F2605" s="20">
        <f t="shared" si="166"/>
        <v>1682208.5</v>
      </c>
      <c r="G2605" s="21">
        <f t="shared" si="167"/>
        <v>0.35399059139784944</v>
      </c>
      <c r="H2605" s="20">
        <f t="shared" si="168"/>
        <v>2604000</v>
      </c>
      <c r="I2605" s="20">
        <f t="shared" si="169"/>
        <v>921791.5</v>
      </c>
    </row>
    <row r="2606" spans="6:9" x14ac:dyDescent="0.25">
      <c r="F2606" s="20">
        <f t="shared" si="166"/>
        <v>1682838.5</v>
      </c>
      <c r="G2606" s="21">
        <f t="shared" si="167"/>
        <v>0.35399673704414586</v>
      </c>
      <c r="H2606" s="20">
        <f t="shared" si="168"/>
        <v>2605000</v>
      </c>
      <c r="I2606" s="20">
        <f t="shared" si="169"/>
        <v>922161.5</v>
      </c>
    </row>
    <row r="2607" spans="6:9" x14ac:dyDescent="0.25">
      <c r="F2607" s="20">
        <f t="shared" si="166"/>
        <v>1683468.5</v>
      </c>
      <c r="G2607" s="21">
        <f t="shared" si="167"/>
        <v>0.35400287797390639</v>
      </c>
      <c r="H2607" s="20">
        <f t="shared" si="168"/>
        <v>2606000</v>
      </c>
      <c r="I2607" s="20">
        <f t="shared" si="169"/>
        <v>922531.5</v>
      </c>
    </row>
    <row r="2608" spans="6:9" x14ac:dyDescent="0.25">
      <c r="F2608" s="20">
        <f t="shared" si="166"/>
        <v>1684098.5</v>
      </c>
      <c r="G2608" s="21">
        <f t="shared" si="167"/>
        <v>0.35400901419255848</v>
      </c>
      <c r="H2608" s="20">
        <f t="shared" si="168"/>
        <v>2607000</v>
      </c>
      <c r="I2608" s="20">
        <f t="shared" si="169"/>
        <v>922901.5</v>
      </c>
    </row>
    <row r="2609" spans="6:9" x14ac:dyDescent="0.25">
      <c r="F2609" s="20">
        <f t="shared" si="166"/>
        <v>1684728.5</v>
      </c>
      <c r="G2609" s="21">
        <f t="shared" si="167"/>
        <v>0.35401514570552145</v>
      </c>
      <c r="H2609" s="20">
        <f t="shared" si="168"/>
        <v>2608000</v>
      </c>
      <c r="I2609" s="20">
        <f t="shared" si="169"/>
        <v>923271.5</v>
      </c>
    </row>
    <row r="2610" spans="6:9" x14ac:dyDescent="0.25">
      <c r="F2610" s="20">
        <f t="shared" si="166"/>
        <v>1685358.5</v>
      </c>
      <c r="G2610" s="21">
        <f t="shared" si="167"/>
        <v>0.3540212725182062</v>
      </c>
      <c r="H2610" s="20">
        <f t="shared" si="168"/>
        <v>2609000</v>
      </c>
      <c r="I2610" s="20">
        <f t="shared" si="169"/>
        <v>923641.5</v>
      </c>
    </row>
    <row r="2611" spans="6:9" x14ac:dyDescent="0.25">
      <c r="F2611" s="20">
        <f t="shared" si="166"/>
        <v>1685988.5</v>
      </c>
      <c r="G2611" s="21">
        <f t="shared" si="167"/>
        <v>0.35402739463601535</v>
      </c>
      <c r="H2611" s="20">
        <f t="shared" si="168"/>
        <v>2610000</v>
      </c>
      <c r="I2611" s="20">
        <f t="shared" si="169"/>
        <v>924011.5</v>
      </c>
    </row>
    <row r="2612" spans="6:9" x14ac:dyDescent="0.25">
      <c r="F2612" s="20">
        <f t="shared" si="166"/>
        <v>1686618.5</v>
      </c>
      <c r="G2612" s="21">
        <f t="shared" si="167"/>
        <v>0.35403351206434314</v>
      </c>
      <c r="H2612" s="20">
        <f t="shared" si="168"/>
        <v>2611000</v>
      </c>
      <c r="I2612" s="20">
        <f t="shared" si="169"/>
        <v>924381.5</v>
      </c>
    </row>
    <row r="2613" spans="6:9" x14ac:dyDescent="0.25">
      <c r="F2613" s="20">
        <f t="shared" si="166"/>
        <v>1687248.5</v>
      </c>
      <c r="G2613" s="21">
        <f t="shared" si="167"/>
        <v>0.35403962480857581</v>
      </c>
      <c r="H2613" s="20">
        <f t="shared" si="168"/>
        <v>2612000</v>
      </c>
      <c r="I2613" s="20">
        <f t="shared" si="169"/>
        <v>924751.5</v>
      </c>
    </row>
    <row r="2614" spans="6:9" x14ac:dyDescent="0.25">
      <c r="F2614" s="20">
        <f t="shared" si="166"/>
        <v>1687878.5</v>
      </c>
      <c r="G2614" s="21">
        <f t="shared" si="167"/>
        <v>0.35404573287409108</v>
      </c>
      <c r="H2614" s="20">
        <f t="shared" si="168"/>
        <v>2613000</v>
      </c>
      <c r="I2614" s="20">
        <f t="shared" si="169"/>
        <v>925121.5</v>
      </c>
    </row>
    <row r="2615" spans="6:9" x14ac:dyDescent="0.25">
      <c r="F2615" s="20">
        <f t="shared" si="166"/>
        <v>1688508.5</v>
      </c>
      <c r="G2615" s="21">
        <f t="shared" si="167"/>
        <v>0.35405183626625863</v>
      </c>
      <c r="H2615" s="20">
        <f t="shared" si="168"/>
        <v>2614000</v>
      </c>
      <c r="I2615" s="20">
        <f t="shared" si="169"/>
        <v>925491.5</v>
      </c>
    </row>
    <row r="2616" spans="6:9" x14ac:dyDescent="0.25">
      <c r="F2616" s="20">
        <f t="shared" si="166"/>
        <v>1689138.5</v>
      </c>
      <c r="G2616" s="21">
        <f t="shared" si="167"/>
        <v>0.35405793499043975</v>
      </c>
      <c r="H2616" s="20">
        <f t="shared" si="168"/>
        <v>2615000</v>
      </c>
      <c r="I2616" s="20">
        <f t="shared" si="169"/>
        <v>925861.5</v>
      </c>
    </row>
    <row r="2617" spans="6:9" x14ac:dyDescent="0.25">
      <c r="F2617" s="20">
        <f t="shared" si="166"/>
        <v>1689768.5</v>
      </c>
      <c r="G2617" s="21">
        <f t="shared" si="167"/>
        <v>0.35406402905198775</v>
      </c>
      <c r="H2617" s="20">
        <f t="shared" si="168"/>
        <v>2616000</v>
      </c>
      <c r="I2617" s="20">
        <f t="shared" si="169"/>
        <v>926231.5</v>
      </c>
    </row>
    <row r="2618" spans="6:9" x14ac:dyDescent="0.25">
      <c r="F2618" s="20">
        <f t="shared" si="166"/>
        <v>1690398.5</v>
      </c>
      <c r="G2618" s="21">
        <f t="shared" si="167"/>
        <v>0.35407011845624758</v>
      </c>
      <c r="H2618" s="20">
        <f t="shared" si="168"/>
        <v>2617000</v>
      </c>
      <c r="I2618" s="20">
        <f t="shared" si="169"/>
        <v>926601.5</v>
      </c>
    </row>
    <row r="2619" spans="6:9" x14ac:dyDescent="0.25">
      <c r="F2619" s="20">
        <f t="shared" si="166"/>
        <v>1691028.5</v>
      </c>
      <c r="G2619" s="21">
        <f t="shared" si="167"/>
        <v>0.35407620320855615</v>
      </c>
      <c r="H2619" s="20">
        <f t="shared" si="168"/>
        <v>2618000</v>
      </c>
      <c r="I2619" s="20">
        <f t="shared" si="169"/>
        <v>926971.5</v>
      </c>
    </row>
    <row r="2620" spans="6:9" x14ac:dyDescent="0.25">
      <c r="F2620" s="20">
        <f t="shared" si="166"/>
        <v>1691658.5</v>
      </c>
      <c r="G2620" s="21">
        <f t="shared" si="167"/>
        <v>0.35408228331424207</v>
      </c>
      <c r="H2620" s="20">
        <f t="shared" si="168"/>
        <v>2619000</v>
      </c>
      <c r="I2620" s="20">
        <f t="shared" si="169"/>
        <v>927341.5</v>
      </c>
    </row>
    <row r="2621" spans="6:9" x14ac:dyDescent="0.25">
      <c r="F2621" s="20">
        <f t="shared" si="166"/>
        <v>1692288.5</v>
      </c>
      <c r="G2621" s="21">
        <f t="shared" si="167"/>
        <v>0.35408835877862593</v>
      </c>
      <c r="H2621" s="20">
        <f t="shared" si="168"/>
        <v>2620000</v>
      </c>
      <c r="I2621" s="20">
        <f t="shared" si="169"/>
        <v>927711.5</v>
      </c>
    </row>
    <row r="2622" spans="6:9" x14ac:dyDescent="0.25">
      <c r="F2622" s="20">
        <f t="shared" si="166"/>
        <v>1692918.5</v>
      </c>
      <c r="G2622" s="21">
        <f t="shared" si="167"/>
        <v>0.3540944296070202</v>
      </c>
      <c r="H2622" s="20">
        <f t="shared" si="168"/>
        <v>2621000</v>
      </c>
      <c r="I2622" s="20">
        <f t="shared" si="169"/>
        <v>928081.5</v>
      </c>
    </row>
    <row r="2623" spans="6:9" x14ac:dyDescent="0.25">
      <c r="F2623" s="20">
        <f t="shared" si="166"/>
        <v>1693548.5</v>
      </c>
      <c r="G2623" s="21">
        <f t="shared" si="167"/>
        <v>0.35410049580472919</v>
      </c>
      <c r="H2623" s="20">
        <f t="shared" si="168"/>
        <v>2622000</v>
      </c>
      <c r="I2623" s="20">
        <f t="shared" si="169"/>
        <v>928451.5</v>
      </c>
    </row>
    <row r="2624" spans="6:9" x14ac:dyDescent="0.25">
      <c r="F2624" s="20">
        <f t="shared" si="166"/>
        <v>1694178.5</v>
      </c>
      <c r="G2624" s="21">
        <f t="shared" si="167"/>
        <v>0.35410655737704916</v>
      </c>
      <c r="H2624" s="20">
        <f t="shared" si="168"/>
        <v>2623000</v>
      </c>
      <c r="I2624" s="20">
        <f t="shared" si="169"/>
        <v>928821.5</v>
      </c>
    </row>
    <row r="2625" spans="6:9" x14ac:dyDescent="0.25">
      <c r="F2625" s="20">
        <f t="shared" si="166"/>
        <v>1694808.5</v>
      </c>
      <c r="G2625" s="21">
        <f t="shared" si="167"/>
        <v>0.35411261432926827</v>
      </c>
      <c r="H2625" s="20">
        <f t="shared" si="168"/>
        <v>2624000</v>
      </c>
      <c r="I2625" s="20">
        <f t="shared" si="169"/>
        <v>929191.5</v>
      </c>
    </row>
    <row r="2626" spans="6:9" x14ac:dyDescent="0.25">
      <c r="F2626" s="20">
        <f t="shared" si="166"/>
        <v>1695438.5</v>
      </c>
      <c r="G2626" s="21">
        <f t="shared" si="167"/>
        <v>0.35411866666666669</v>
      </c>
      <c r="H2626" s="20">
        <f t="shared" si="168"/>
        <v>2625000</v>
      </c>
      <c r="I2626" s="20">
        <f t="shared" si="169"/>
        <v>929561.5</v>
      </c>
    </row>
    <row r="2627" spans="6:9" x14ac:dyDescent="0.25">
      <c r="F2627" s="20">
        <f t="shared" si="166"/>
        <v>1696068.5</v>
      </c>
      <c r="G2627" s="21">
        <f t="shared" si="167"/>
        <v>0.35412471439451637</v>
      </c>
      <c r="H2627" s="20">
        <f t="shared" si="168"/>
        <v>2626000</v>
      </c>
      <c r="I2627" s="20">
        <f t="shared" si="169"/>
        <v>929931.5</v>
      </c>
    </row>
    <row r="2628" spans="6:9" x14ac:dyDescent="0.25">
      <c r="F2628" s="20">
        <f t="shared" si="166"/>
        <v>1696698.5</v>
      </c>
      <c r="G2628" s="21">
        <f t="shared" si="167"/>
        <v>0.35413075751808148</v>
      </c>
      <c r="H2628" s="20">
        <f t="shared" si="168"/>
        <v>2627000</v>
      </c>
      <c r="I2628" s="20">
        <f t="shared" si="169"/>
        <v>930301.5</v>
      </c>
    </row>
    <row r="2629" spans="6:9" x14ac:dyDescent="0.25">
      <c r="F2629" s="20">
        <f t="shared" si="166"/>
        <v>1697328.5</v>
      </c>
      <c r="G2629" s="21">
        <f t="shared" si="167"/>
        <v>0.35413679604261794</v>
      </c>
      <c r="H2629" s="20">
        <f t="shared" si="168"/>
        <v>2628000</v>
      </c>
      <c r="I2629" s="20">
        <f t="shared" si="169"/>
        <v>930671.5</v>
      </c>
    </row>
    <row r="2630" spans="6:9" x14ac:dyDescent="0.25">
      <c r="F2630" s="20">
        <f t="shared" si="166"/>
        <v>1697958.5</v>
      </c>
      <c r="G2630" s="21">
        <f t="shared" si="167"/>
        <v>0.35414282997337393</v>
      </c>
      <c r="H2630" s="20">
        <f t="shared" si="168"/>
        <v>2629000</v>
      </c>
      <c r="I2630" s="20">
        <f t="shared" si="169"/>
        <v>931041.5</v>
      </c>
    </row>
    <row r="2631" spans="6:9" x14ac:dyDescent="0.25">
      <c r="F2631" s="20">
        <f t="shared" si="166"/>
        <v>1698588.5</v>
      </c>
      <c r="G2631" s="21">
        <f t="shared" si="167"/>
        <v>0.35414885931558937</v>
      </c>
      <c r="H2631" s="20">
        <f t="shared" si="168"/>
        <v>2630000</v>
      </c>
      <c r="I2631" s="20">
        <f t="shared" si="169"/>
        <v>931411.5</v>
      </c>
    </row>
    <row r="2632" spans="6:9" x14ac:dyDescent="0.25">
      <c r="F2632" s="20">
        <f t="shared" si="166"/>
        <v>1699218.5</v>
      </c>
      <c r="G2632" s="21">
        <f t="shared" si="167"/>
        <v>0.35415488407449641</v>
      </c>
      <c r="H2632" s="20">
        <f t="shared" si="168"/>
        <v>2631000</v>
      </c>
      <c r="I2632" s="20">
        <f t="shared" si="169"/>
        <v>931781.5</v>
      </c>
    </row>
    <row r="2633" spans="6:9" x14ac:dyDescent="0.25">
      <c r="F2633" s="20">
        <f t="shared" si="166"/>
        <v>1699848.5</v>
      </c>
      <c r="G2633" s="21">
        <f t="shared" si="167"/>
        <v>0.35416090425531915</v>
      </c>
      <c r="H2633" s="20">
        <f t="shared" si="168"/>
        <v>2632000</v>
      </c>
      <c r="I2633" s="20">
        <f t="shared" si="169"/>
        <v>932151.5</v>
      </c>
    </row>
    <row r="2634" spans="6:9" x14ac:dyDescent="0.25">
      <c r="F2634" s="20">
        <f t="shared" si="166"/>
        <v>1700478.5</v>
      </c>
      <c r="G2634" s="21">
        <f t="shared" si="167"/>
        <v>0.35416691986327381</v>
      </c>
      <c r="H2634" s="20">
        <f t="shared" si="168"/>
        <v>2633000</v>
      </c>
      <c r="I2634" s="20">
        <f t="shared" si="169"/>
        <v>932521.5</v>
      </c>
    </row>
    <row r="2635" spans="6:9" x14ac:dyDescent="0.25">
      <c r="F2635" s="20">
        <f t="shared" si="166"/>
        <v>1701108.5</v>
      </c>
      <c r="G2635" s="21">
        <f t="shared" si="167"/>
        <v>0.35417293090356872</v>
      </c>
      <c r="H2635" s="20">
        <f t="shared" si="168"/>
        <v>2634000</v>
      </c>
      <c r="I2635" s="20">
        <f t="shared" si="169"/>
        <v>932891.5</v>
      </c>
    </row>
    <row r="2636" spans="6:9" x14ac:dyDescent="0.25">
      <c r="F2636" s="20">
        <f t="shared" ref="F2636:F2699" si="170">H2636-I2636</f>
        <v>1701738.5</v>
      </c>
      <c r="G2636" s="21">
        <f t="shared" ref="G2636:G2699" si="171">I2636/H2636</f>
        <v>0.35417893738140416</v>
      </c>
      <c r="H2636" s="20">
        <f t="shared" ref="H2636:H2699" si="172">H2635+1000</f>
        <v>2635000</v>
      </c>
      <c r="I2636" s="20">
        <f t="shared" ref="I2636:I2699" si="173">IF(H2636&lt;=C$11,0,(((H2636-C$11)-INDEX(C$3:C$9,MATCH((H2636-C$11),C$3:C$9,1),1))*INDEX(B$3:B$9,MATCH((H2636-C$11),C$3:C$9,1),1))+INDEX(D$3:D$9,MATCH((H2636-C$11),C$3:C$9,1),1))</f>
        <v>933261.5</v>
      </c>
    </row>
    <row r="2637" spans="6:9" x14ac:dyDescent="0.25">
      <c r="F2637" s="20">
        <f t="shared" si="170"/>
        <v>1702368.5</v>
      </c>
      <c r="G2637" s="21">
        <f t="shared" si="171"/>
        <v>0.3541849393019727</v>
      </c>
      <c r="H2637" s="20">
        <f t="shared" si="172"/>
        <v>2636000</v>
      </c>
      <c r="I2637" s="20">
        <f t="shared" si="173"/>
        <v>933631.5</v>
      </c>
    </row>
    <row r="2638" spans="6:9" x14ac:dyDescent="0.25">
      <c r="F2638" s="20">
        <f t="shared" si="170"/>
        <v>1702998.5</v>
      </c>
      <c r="G2638" s="21">
        <f t="shared" si="171"/>
        <v>0.35419093667045887</v>
      </c>
      <c r="H2638" s="20">
        <f t="shared" si="172"/>
        <v>2637000</v>
      </c>
      <c r="I2638" s="20">
        <f t="shared" si="173"/>
        <v>934001.5</v>
      </c>
    </row>
    <row r="2639" spans="6:9" x14ac:dyDescent="0.25">
      <c r="F2639" s="20">
        <f t="shared" si="170"/>
        <v>1703628.5</v>
      </c>
      <c r="G2639" s="21">
        <f t="shared" si="171"/>
        <v>0.3541969294920394</v>
      </c>
      <c r="H2639" s="20">
        <f t="shared" si="172"/>
        <v>2638000</v>
      </c>
      <c r="I2639" s="20">
        <f t="shared" si="173"/>
        <v>934371.5</v>
      </c>
    </row>
    <row r="2640" spans="6:9" x14ac:dyDescent="0.25">
      <c r="F2640" s="20">
        <f t="shared" si="170"/>
        <v>1704258.5</v>
      </c>
      <c r="G2640" s="21">
        <f t="shared" si="171"/>
        <v>0.35420291777188329</v>
      </c>
      <c r="H2640" s="20">
        <f t="shared" si="172"/>
        <v>2639000</v>
      </c>
      <c r="I2640" s="20">
        <f t="shared" si="173"/>
        <v>934741.5</v>
      </c>
    </row>
    <row r="2641" spans="6:9" x14ac:dyDescent="0.25">
      <c r="F2641" s="20">
        <f t="shared" si="170"/>
        <v>1704888.5</v>
      </c>
      <c r="G2641" s="21">
        <f t="shared" si="171"/>
        <v>0.3542089015151515</v>
      </c>
      <c r="H2641" s="20">
        <f t="shared" si="172"/>
        <v>2640000</v>
      </c>
      <c r="I2641" s="20">
        <f t="shared" si="173"/>
        <v>935111.5</v>
      </c>
    </row>
    <row r="2642" spans="6:9" x14ac:dyDescent="0.25">
      <c r="F2642" s="20">
        <f t="shared" si="170"/>
        <v>1705518.5</v>
      </c>
      <c r="G2642" s="21">
        <f t="shared" si="171"/>
        <v>0.35421488072699736</v>
      </c>
      <c r="H2642" s="20">
        <f t="shared" si="172"/>
        <v>2641000</v>
      </c>
      <c r="I2642" s="20">
        <f t="shared" si="173"/>
        <v>935481.5</v>
      </c>
    </row>
    <row r="2643" spans="6:9" x14ac:dyDescent="0.25">
      <c r="F2643" s="20">
        <f t="shared" si="170"/>
        <v>1706148.5</v>
      </c>
      <c r="G2643" s="21">
        <f t="shared" si="171"/>
        <v>0.35422085541256626</v>
      </c>
      <c r="H2643" s="20">
        <f t="shared" si="172"/>
        <v>2642000</v>
      </c>
      <c r="I2643" s="20">
        <f t="shared" si="173"/>
        <v>935851.5</v>
      </c>
    </row>
    <row r="2644" spans="6:9" x14ac:dyDescent="0.25">
      <c r="F2644" s="20">
        <f t="shared" si="170"/>
        <v>1706778.5</v>
      </c>
      <c r="G2644" s="21">
        <f t="shared" si="171"/>
        <v>0.35422682557699586</v>
      </c>
      <c r="H2644" s="20">
        <f t="shared" si="172"/>
        <v>2643000</v>
      </c>
      <c r="I2644" s="20">
        <f t="shared" si="173"/>
        <v>936221.5</v>
      </c>
    </row>
    <row r="2645" spans="6:9" x14ac:dyDescent="0.25">
      <c r="F2645" s="20">
        <f t="shared" si="170"/>
        <v>1707408.5</v>
      </c>
      <c r="G2645" s="21">
        <f t="shared" si="171"/>
        <v>0.35423279122541601</v>
      </c>
      <c r="H2645" s="20">
        <f t="shared" si="172"/>
        <v>2644000</v>
      </c>
      <c r="I2645" s="20">
        <f t="shared" si="173"/>
        <v>936591.5</v>
      </c>
    </row>
    <row r="2646" spans="6:9" x14ac:dyDescent="0.25">
      <c r="F2646" s="20">
        <f t="shared" si="170"/>
        <v>1708038.5</v>
      </c>
      <c r="G2646" s="21">
        <f t="shared" si="171"/>
        <v>0.35423875236294894</v>
      </c>
      <c r="H2646" s="20">
        <f t="shared" si="172"/>
        <v>2645000</v>
      </c>
      <c r="I2646" s="20">
        <f t="shared" si="173"/>
        <v>936961.5</v>
      </c>
    </row>
    <row r="2647" spans="6:9" x14ac:dyDescent="0.25">
      <c r="F2647" s="20">
        <f t="shared" si="170"/>
        <v>1708668.5</v>
      </c>
      <c r="G2647" s="21">
        <f t="shared" si="171"/>
        <v>0.354244708994709</v>
      </c>
      <c r="H2647" s="20">
        <f t="shared" si="172"/>
        <v>2646000</v>
      </c>
      <c r="I2647" s="20">
        <f t="shared" si="173"/>
        <v>937331.5</v>
      </c>
    </row>
    <row r="2648" spans="6:9" x14ac:dyDescent="0.25">
      <c r="F2648" s="20">
        <f t="shared" si="170"/>
        <v>1709298.5</v>
      </c>
      <c r="G2648" s="21">
        <f t="shared" si="171"/>
        <v>0.35425066112580278</v>
      </c>
      <c r="H2648" s="20">
        <f t="shared" si="172"/>
        <v>2647000</v>
      </c>
      <c r="I2648" s="20">
        <f t="shared" si="173"/>
        <v>937701.5</v>
      </c>
    </row>
    <row r="2649" spans="6:9" x14ac:dyDescent="0.25">
      <c r="F2649" s="20">
        <f t="shared" si="170"/>
        <v>1709928.5</v>
      </c>
      <c r="G2649" s="21">
        <f t="shared" si="171"/>
        <v>0.35425660876132931</v>
      </c>
      <c r="H2649" s="20">
        <f t="shared" si="172"/>
        <v>2648000</v>
      </c>
      <c r="I2649" s="20">
        <f t="shared" si="173"/>
        <v>938071.5</v>
      </c>
    </row>
    <row r="2650" spans="6:9" x14ac:dyDescent="0.25">
      <c r="F2650" s="20">
        <f t="shared" si="170"/>
        <v>1710558.5</v>
      </c>
      <c r="G2650" s="21">
        <f t="shared" si="171"/>
        <v>0.35426255190637979</v>
      </c>
      <c r="H2650" s="20">
        <f t="shared" si="172"/>
        <v>2649000</v>
      </c>
      <c r="I2650" s="20">
        <f t="shared" si="173"/>
        <v>938441.5</v>
      </c>
    </row>
    <row r="2651" spans="6:9" x14ac:dyDescent="0.25">
      <c r="F2651" s="20">
        <f t="shared" si="170"/>
        <v>1711188.5</v>
      </c>
      <c r="G2651" s="21">
        <f t="shared" si="171"/>
        <v>0.35426849056603771</v>
      </c>
      <c r="H2651" s="20">
        <f t="shared" si="172"/>
        <v>2650000</v>
      </c>
      <c r="I2651" s="20">
        <f t="shared" si="173"/>
        <v>938811.5</v>
      </c>
    </row>
    <row r="2652" spans="6:9" x14ac:dyDescent="0.25">
      <c r="F2652" s="20">
        <f t="shared" si="170"/>
        <v>1711818.5</v>
      </c>
      <c r="G2652" s="21">
        <f t="shared" si="171"/>
        <v>0.35427442474537912</v>
      </c>
      <c r="H2652" s="20">
        <f t="shared" si="172"/>
        <v>2651000</v>
      </c>
      <c r="I2652" s="20">
        <f t="shared" si="173"/>
        <v>939181.5</v>
      </c>
    </row>
    <row r="2653" spans="6:9" x14ac:dyDescent="0.25">
      <c r="F2653" s="20">
        <f t="shared" si="170"/>
        <v>1712448.5</v>
      </c>
      <c r="G2653" s="21">
        <f t="shared" si="171"/>
        <v>0.35428035444947209</v>
      </c>
      <c r="H2653" s="20">
        <f t="shared" si="172"/>
        <v>2652000</v>
      </c>
      <c r="I2653" s="20">
        <f t="shared" si="173"/>
        <v>939551.5</v>
      </c>
    </row>
    <row r="2654" spans="6:9" x14ac:dyDescent="0.25">
      <c r="F2654" s="20">
        <f t="shared" si="170"/>
        <v>1713078.5</v>
      </c>
      <c r="G2654" s="21">
        <f t="shared" si="171"/>
        <v>0.35428627968337734</v>
      </c>
      <c r="H2654" s="20">
        <f t="shared" si="172"/>
        <v>2653000</v>
      </c>
      <c r="I2654" s="20">
        <f t="shared" si="173"/>
        <v>939921.5</v>
      </c>
    </row>
    <row r="2655" spans="6:9" x14ac:dyDescent="0.25">
      <c r="F2655" s="20">
        <f t="shared" si="170"/>
        <v>1713708.5</v>
      </c>
      <c r="G2655" s="21">
        <f t="shared" si="171"/>
        <v>0.35429220045214771</v>
      </c>
      <c r="H2655" s="20">
        <f t="shared" si="172"/>
        <v>2654000</v>
      </c>
      <c r="I2655" s="20">
        <f t="shared" si="173"/>
        <v>940291.5</v>
      </c>
    </row>
    <row r="2656" spans="6:9" x14ac:dyDescent="0.25">
      <c r="F2656" s="20">
        <f t="shared" si="170"/>
        <v>1714338.5</v>
      </c>
      <c r="G2656" s="21">
        <f t="shared" si="171"/>
        <v>0.35429811676082862</v>
      </c>
      <c r="H2656" s="20">
        <f t="shared" si="172"/>
        <v>2655000</v>
      </c>
      <c r="I2656" s="20">
        <f t="shared" si="173"/>
        <v>940661.5</v>
      </c>
    </row>
    <row r="2657" spans="6:9" x14ac:dyDescent="0.25">
      <c r="F2657" s="20">
        <f t="shared" si="170"/>
        <v>1714968.5</v>
      </c>
      <c r="G2657" s="21">
        <f t="shared" si="171"/>
        <v>0.35430402861445781</v>
      </c>
      <c r="H2657" s="20">
        <f t="shared" si="172"/>
        <v>2656000</v>
      </c>
      <c r="I2657" s="20">
        <f t="shared" si="173"/>
        <v>941031.5</v>
      </c>
    </row>
    <row r="2658" spans="6:9" x14ac:dyDescent="0.25">
      <c r="F2658" s="20">
        <f t="shared" si="170"/>
        <v>1715598.5</v>
      </c>
      <c r="G2658" s="21">
        <f t="shared" si="171"/>
        <v>0.35430993601806549</v>
      </c>
      <c r="H2658" s="20">
        <f t="shared" si="172"/>
        <v>2657000</v>
      </c>
      <c r="I2658" s="20">
        <f t="shared" si="173"/>
        <v>941401.5</v>
      </c>
    </row>
    <row r="2659" spans="6:9" x14ac:dyDescent="0.25">
      <c r="F2659" s="20">
        <f t="shared" si="170"/>
        <v>1716228.5</v>
      </c>
      <c r="G2659" s="21">
        <f t="shared" si="171"/>
        <v>0.35431583897667418</v>
      </c>
      <c r="H2659" s="20">
        <f t="shared" si="172"/>
        <v>2658000</v>
      </c>
      <c r="I2659" s="20">
        <f t="shared" si="173"/>
        <v>941771.5</v>
      </c>
    </row>
    <row r="2660" spans="6:9" x14ac:dyDescent="0.25">
      <c r="F2660" s="20">
        <f t="shared" si="170"/>
        <v>1716858.5</v>
      </c>
      <c r="G2660" s="21">
        <f t="shared" si="171"/>
        <v>0.35432173749529899</v>
      </c>
      <c r="H2660" s="20">
        <f t="shared" si="172"/>
        <v>2659000</v>
      </c>
      <c r="I2660" s="20">
        <f t="shared" si="173"/>
        <v>942141.5</v>
      </c>
    </row>
    <row r="2661" spans="6:9" x14ac:dyDescent="0.25">
      <c r="F2661" s="20">
        <f t="shared" si="170"/>
        <v>1717488.5</v>
      </c>
      <c r="G2661" s="21">
        <f t="shared" si="171"/>
        <v>0.35432763157894737</v>
      </c>
      <c r="H2661" s="20">
        <f t="shared" si="172"/>
        <v>2660000</v>
      </c>
      <c r="I2661" s="20">
        <f t="shared" si="173"/>
        <v>942511.5</v>
      </c>
    </row>
    <row r="2662" spans="6:9" x14ac:dyDescent="0.25">
      <c r="F2662" s="20">
        <f t="shared" si="170"/>
        <v>1718118.5</v>
      </c>
      <c r="G2662" s="21">
        <f t="shared" si="171"/>
        <v>0.3543335212326193</v>
      </c>
      <c r="H2662" s="20">
        <f t="shared" si="172"/>
        <v>2661000</v>
      </c>
      <c r="I2662" s="20">
        <f t="shared" si="173"/>
        <v>942881.5</v>
      </c>
    </row>
    <row r="2663" spans="6:9" x14ac:dyDescent="0.25">
      <c r="F2663" s="20">
        <f t="shared" si="170"/>
        <v>1718748.5</v>
      </c>
      <c r="G2663" s="21">
        <f t="shared" si="171"/>
        <v>0.35433940646130729</v>
      </c>
      <c r="H2663" s="20">
        <f t="shared" si="172"/>
        <v>2662000</v>
      </c>
      <c r="I2663" s="20">
        <f t="shared" si="173"/>
        <v>943251.5</v>
      </c>
    </row>
    <row r="2664" spans="6:9" x14ac:dyDescent="0.25">
      <c r="F2664" s="20">
        <f t="shared" si="170"/>
        <v>1719378.5</v>
      </c>
      <c r="G2664" s="21">
        <f t="shared" si="171"/>
        <v>0.35434528726999626</v>
      </c>
      <c r="H2664" s="20">
        <f t="shared" si="172"/>
        <v>2663000</v>
      </c>
      <c r="I2664" s="20">
        <f t="shared" si="173"/>
        <v>943621.5</v>
      </c>
    </row>
    <row r="2665" spans="6:9" x14ac:dyDescent="0.25">
      <c r="F2665" s="20">
        <f t="shared" si="170"/>
        <v>1720008.5</v>
      </c>
      <c r="G2665" s="21">
        <f t="shared" si="171"/>
        <v>0.35435116366366365</v>
      </c>
      <c r="H2665" s="20">
        <f t="shared" si="172"/>
        <v>2664000</v>
      </c>
      <c r="I2665" s="20">
        <f t="shared" si="173"/>
        <v>943991.5</v>
      </c>
    </row>
    <row r="2666" spans="6:9" x14ac:dyDescent="0.25">
      <c r="F2666" s="20">
        <f t="shared" si="170"/>
        <v>1720638.5</v>
      </c>
      <c r="G2666" s="21">
        <f t="shared" si="171"/>
        <v>0.35435703564727955</v>
      </c>
      <c r="H2666" s="20">
        <f t="shared" si="172"/>
        <v>2665000</v>
      </c>
      <c r="I2666" s="20">
        <f t="shared" si="173"/>
        <v>944361.5</v>
      </c>
    </row>
    <row r="2667" spans="6:9" x14ac:dyDescent="0.25">
      <c r="F2667" s="20">
        <f t="shared" si="170"/>
        <v>1721268.5</v>
      </c>
      <c r="G2667" s="21">
        <f t="shared" si="171"/>
        <v>0.35436290322580644</v>
      </c>
      <c r="H2667" s="20">
        <f t="shared" si="172"/>
        <v>2666000</v>
      </c>
      <c r="I2667" s="20">
        <f t="shared" si="173"/>
        <v>944731.5</v>
      </c>
    </row>
    <row r="2668" spans="6:9" x14ac:dyDescent="0.25">
      <c r="F2668" s="20">
        <f t="shared" si="170"/>
        <v>1721898.5</v>
      </c>
      <c r="G2668" s="21">
        <f t="shared" si="171"/>
        <v>0.35436876640419945</v>
      </c>
      <c r="H2668" s="20">
        <f t="shared" si="172"/>
        <v>2667000</v>
      </c>
      <c r="I2668" s="20">
        <f t="shared" si="173"/>
        <v>945101.5</v>
      </c>
    </row>
    <row r="2669" spans="6:9" x14ac:dyDescent="0.25">
      <c r="F2669" s="20">
        <f t="shared" si="170"/>
        <v>1722528.5</v>
      </c>
      <c r="G2669" s="21">
        <f t="shared" si="171"/>
        <v>0.35437462518740631</v>
      </c>
      <c r="H2669" s="20">
        <f t="shared" si="172"/>
        <v>2668000</v>
      </c>
      <c r="I2669" s="20">
        <f t="shared" si="173"/>
        <v>945471.5</v>
      </c>
    </row>
    <row r="2670" spans="6:9" x14ac:dyDescent="0.25">
      <c r="F2670" s="20">
        <f t="shared" si="170"/>
        <v>1723158.5</v>
      </c>
      <c r="G2670" s="21">
        <f t="shared" si="171"/>
        <v>0.35438047958036717</v>
      </c>
      <c r="H2670" s="20">
        <f t="shared" si="172"/>
        <v>2669000</v>
      </c>
      <c r="I2670" s="20">
        <f t="shared" si="173"/>
        <v>945841.5</v>
      </c>
    </row>
    <row r="2671" spans="6:9" x14ac:dyDescent="0.25">
      <c r="F2671" s="20">
        <f t="shared" si="170"/>
        <v>1723788.5</v>
      </c>
      <c r="G2671" s="21">
        <f t="shared" si="171"/>
        <v>0.35438632958801497</v>
      </c>
      <c r="H2671" s="20">
        <f t="shared" si="172"/>
        <v>2670000</v>
      </c>
      <c r="I2671" s="20">
        <f t="shared" si="173"/>
        <v>946211.5</v>
      </c>
    </row>
    <row r="2672" spans="6:9" x14ac:dyDescent="0.25">
      <c r="F2672" s="20">
        <f t="shared" si="170"/>
        <v>1724418.5</v>
      </c>
      <c r="G2672" s="21">
        <f t="shared" si="171"/>
        <v>0.35439217521527516</v>
      </c>
      <c r="H2672" s="20">
        <f t="shared" si="172"/>
        <v>2671000</v>
      </c>
      <c r="I2672" s="20">
        <f t="shared" si="173"/>
        <v>946581.5</v>
      </c>
    </row>
    <row r="2673" spans="6:9" x14ac:dyDescent="0.25">
      <c r="F2673" s="20">
        <f t="shared" si="170"/>
        <v>1725048.5</v>
      </c>
      <c r="G2673" s="21">
        <f t="shared" si="171"/>
        <v>0.35439801646706587</v>
      </c>
      <c r="H2673" s="20">
        <f t="shared" si="172"/>
        <v>2672000</v>
      </c>
      <c r="I2673" s="20">
        <f t="shared" si="173"/>
        <v>946951.5</v>
      </c>
    </row>
    <row r="2674" spans="6:9" x14ac:dyDescent="0.25">
      <c r="F2674" s="20">
        <f t="shared" si="170"/>
        <v>1725678.5</v>
      </c>
      <c r="G2674" s="21">
        <f t="shared" si="171"/>
        <v>0.35440385334829777</v>
      </c>
      <c r="H2674" s="20">
        <f t="shared" si="172"/>
        <v>2673000</v>
      </c>
      <c r="I2674" s="20">
        <f t="shared" si="173"/>
        <v>947321.5</v>
      </c>
    </row>
    <row r="2675" spans="6:9" x14ac:dyDescent="0.25">
      <c r="F2675" s="20">
        <f t="shared" si="170"/>
        <v>1726308.5</v>
      </c>
      <c r="G2675" s="21">
        <f t="shared" si="171"/>
        <v>0.35440968586387434</v>
      </c>
      <c r="H2675" s="20">
        <f t="shared" si="172"/>
        <v>2674000</v>
      </c>
      <c r="I2675" s="20">
        <f t="shared" si="173"/>
        <v>947691.5</v>
      </c>
    </row>
    <row r="2676" spans="6:9" x14ac:dyDescent="0.25">
      <c r="F2676" s="20">
        <f t="shared" si="170"/>
        <v>1726938.5</v>
      </c>
      <c r="G2676" s="21">
        <f t="shared" si="171"/>
        <v>0.35441551401869159</v>
      </c>
      <c r="H2676" s="20">
        <f t="shared" si="172"/>
        <v>2675000</v>
      </c>
      <c r="I2676" s="20">
        <f t="shared" si="173"/>
        <v>948061.5</v>
      </c>
    </row>
    <row r="2677" spans="6:9" x14ac:dyDescent="0.25">
      <c r="F2677" s="20">
        <f t="shared" si="170"/>
        <v>1727568.5</v>
      </c>
      <c r="G2677" s="21">
        <f t="shared" si="171"/>
        <v>0.35442133781763829</v>
      </c>
      <c r="H2677" s="20">
        <f t="shared" si="172"/>
        <v>2676000</v>
      </c>
      <c r="I2677" s="20">
        <f t="shared" si="173"/>
        <v>948431.5</v>
      </c>
    </row>
    <row r="2678" spans="6:9" x14ac:dyDescent="0.25">
      <c r="F2678" s="20">
        <f t="shared" si="170"/>
        <v>1728198.5</v>
      </c>
      <c r="G2678" s="21">
        <f t="shared" si="171"/>
        <v>0.35442715726559582</v>
      </c>
      <c r="H2678" s="20">
        <f t="shared" si="172"/>
        <v>2677000</v>
      </c>
      <c r="I2678" s="20">
        <f t="shared" si="173"/>
        <v>948801.5</v>
      </c>
    </row>
    <row r="2679" spans="6:9" x14ac:dyDescent="0.25">
      <c r="F2679" s="20">
        <f t="shared" si="170"/>
        <v>1728828.5</v>
      </c>
      <c r="G2679" s="21">
        <f t="shared" si="171"/>
        <v>0.35443297236743837</v>
      </c>
      <c r="H2679" s="20">
        <f t="shared" si="172"/>
        <v>2678000</v>
      </c>
      <c r="I2679" s="20">
        <f t="shared" si="173"/>
        <v>949171.5</v>
      </c>
    </row>
    <row r="2680" spans="6:9" x14ac:dyDescent="0.25">
      <c r="F2680" s="20">
        <f t="shared" si="170"/>
        <v>1729458.5</v>
      </c>
      <c r="G2680" s="21">
        <f t="shared" si="171"/>
        <v>0.35443878312803284</v>
      </c>
      <c r="H2680" s="20">
        <f t="shared" si="172"/>
        <v>2679000</v>
      </c>
      <c r="I2680" s="20">
        <f t="shared" si="173"/>
        <v>949541.5</v>
      </c>
    </row>
    <row r="2681" spans="6:9" x14ac:dyDescent="0.25">
      <c r="F2681" s="20">
        <f t="shared" si="170"/>
        <v>1730088.5</v>
      </c>
      <c r="G2681" s="21">
        <f t="shared" si="171"/>
        <v>0.35444458955223879</v>
      </c>
      <c r="H2681" s="20">
        <f t="shared" si="172"/>
        <v>2680000</v>
      </c>
      <c r="I2681" s="20">
        <f t="shared" si="173"/>
        <v>949911.5</v>
      </c>
    </row>
    <row r="2682" spans="6:9" x14ac:dyDescent="0.25">
      <c r="F2682" s="20">
        <f t="shared" si="170"/>
        <v>1730718.5</v>
      </c>
      <c r="G2682" s="21">
        <f t="shared" si="171"/>
        <v>0.3544503916449086</v>
      </c>
      <c r="H2682" s="20">
        <f t="shared" si="172"/>
        <v>2681000</v>
      </c>
      <c r="I2682" s="20">
        <f t="shared" si="173"/>
        <v>950281.5</v>
      </c>
    </row>
    <row r="2683" spans="6:9" x14ac:dyDescent="0.25">
      <c r="F2683" s="20">
        <f t="shared" si="170"/>
        <v>1731348.5</v>
      </c>
      <c r="G2683" s="21">
        <f t="shared" si="171"/>
        <v>0.35445618941088741</v>
      </c>
      <c r="H2683" s="20">
        <f t="shared" si="172"/>
        <v>2682000</v>
      </c>
      <c r="I2683" s="20">
        <f t="shared" si="173"/>
        <v>950651.5</v>
      </c>
    </row>
    <row r="2684" spans="6:9" x14ac:dyDescent="0.25">
      <c r="F2684" s="20">
        <f t="shared" si="170"/>
        <v>1731978.5</v>
      </c>
      <c r="G2684" s="21">
        <f t="shared" si="171"/>
        <v>0.35446198285501307</v>
      </c>
      <c r="H2684" s="20">
        <f t="shared" si="172"/>
        <v>2683000</v>
      </c>
      <c r="I2684" s="20">
        <f t="shared" si="173"/>
        <v>951021.5</v>
      </c>
    </row>
    <row r="2685" spans="6:9" x14ac:dyDescent="0.25">
      <c r="F2685" s="20">
        <f t="shared" si="170"/>
        <v>1732608.5</v>
      </c>
      <c r="G2685" s="21">
        <f t="shared" si="171"/>
        <v>0.35446777198211626</v>
      </c>
      <c r="H2685" s="20">
        <f t="shared" si="172"/>
        <v>2684000</v>
      </c>
      <c r="I2685" s="20">
        <f t="shared" si="173"/>
        <v>951391.5</v>
      </c>
    </row>
    <row r="2686" spans="6:9" x14ac:dyDescent="0.25">
      <c r="F2686" s="20">
        <f t="shared" si="170"/>
        <v>1733238.5</v>
      </c>
      <c r="G2686" s="21">
        <f t="shared" si="171"/>
        <v>0.35447355679702047</v>
      </c>
      <c r="H2686" s="20">
        <f t="shared" si="172"/>
        <v>2685000</v>
      </c>
      <c r="I2686" s="20">
        <f t="shared" si="173"/>
        <v>951761.5</v>
      </c>
    </row>
    <row r="2687" spans="6:9" x14ac:dyDescent="0.25">
      <c r="F2687" s="20">
        <f t="shared" si="170"/>
        <v>1733868.5</v>
      </c>
      <c r="G2687" s="21">
        <f t="shared" si="171"/>
        <v>0.35447933730454206</v>
      </c>
      <c r="H2687" s="20">
        <f t="shared" si="172"/>
        <v>2686000</v>
      </c>
      <c r="I2687" s="20">
        <f t="shared" si="173"/>
        <v>952131.5</v>
      </c>
    </row>
    <row r="2688" spans="6:9" x14ac:dyDescent="0.25">
      <c r="F2688" s="20">
        <f t="shared" si="170"/>
        <v>1734498.5</v>
      </c>
      <c r="G2688" s="21">
        <f t="shared" si="171"/>
        <v>0.35448511350949014</v>
      </c>
      <c r="H2688" s="20">
        <f t="shared" si="172"/>
        <v>2687000</v>
      </c>
      <c r="I2688" s="20">
        <f t="shared" si="173"/>
        <v>952501.5</v>
      </c>
    </row>
    <row r="2689" spans="6:9" x14ac:dyDescent="0.25">
      <c r="F2689" s="20">
        <f t="shared" si="170"/>
        <v>1735128.5</v>
      </c>
      <c r="G2689" s="21">
        <f t="shared" si="171"/>
        <v>0.35449088541666668</v>
      </c>
      <c r="H2689" s="20">
        <f t="shared" si="172"/>
        <v>2688000</v>
      </c>
      <c r="I2689" s="20">
        <f t="shared" si="173"/>
        <v>952871.5</v>
      </c>
    </row>
    <row r="2690" spans="6:9" x14ac:dyDescent="0.25">
      <c r="F2690" s="20">
        <f t="shared" si="170"/>
        <v>1735758.5</v>
      </c>
      <c r="G2690" s="21">
        <f t="shared" si="171"/>
        <v>0.35449665303086647</v>
      </c>
      <c r="H2690" s="20">
        <f t="shared" si="172"/>
        <v>2689000</v>
      </c>
      <c r="I2690" s="20">
        <f t="shared" si="173"/>
        <v>953241.5</v>
      </c>
    </row>
    <row r="2691" spans="6:9" x14ac:dyDescent="0.25">
      <c r="F2691" s="20">
        <f t="shared" si="170"/>
        <v>1736388.5</v>
      </c>
      <c r="G2691" s="21">
        <f t="shared" si="171"/>
        <v>0.35450241635687735</v>
      </c>
      <c r="H2691" s="20">
        <f t="shared" si="172"/>
        <v>2690000</v>
      </c>
      <c r="I2691" s="20">
        <f t="shared" si="173"/>
        <v>953611.5</v>
      </c>
    </row>
    <row r="2692" spans="6:9" x14ac:dyDescent="0.25">
      <c r="F2692" s="20">
        <f t="shared" si="170"/>
        <v>1737018.5</v>
      </c>
      <c r="G2692" s="21">
        <f t="shared" si="171"/>
        <v>0.35450817539947976</v>
      </c>
      <c r="H2692" s="20">
        <f t="shared" si="172"/>
        <v>2691000</v>
      </c>
      <c r="I2692" s="20">
        <f t="shared" si="173"/>
        <v>953981.5</v>
      </c>
    </row>
    <row r="2693" spans="6:9" x14ac:dyDescent="0.25">
      <c r="F2693" s="20">
        <f t="shared" si="170"/>
        <v>1737648.5</v>
      </c>
      <c r="G2693" s="21">
        <f t="shared" si="171"/>
        <v>0.35451393016344723</v>
      </c>
      <c r="H2693" s="20">
        <f t="shared" si="172"/>
        <v>2692000</v>
      </c>
      <c r="I2693" s="20">
        <f t="shared" si="173"/>
        <v>954351.5</v>
      </c>
    </row>
    <row r="2694" spans="6:9" x14ac:dyDescent="0.25">
      <c r="F2694" s="20">
        <f t="shared" si="170"/>
        <v>1738278.5</v>
      </c>
      <c r="G2694" s="21">
        <f t="shared" si="171"/>
        <v>0.35451968065354622</v>
      </c>
      <c r="H2694" s="20">
        <f t="shared" si="172"/>
        <v>2693000</v>
      </c>
      <c r="I2694" s="20">
        <f t="shared" si="173"/>
        <v>954721.5</v>
      </c>
    </row>
    <row r="2695" spans="6:9" x14ac:dyDescent="0.25">
      <c r="F2695" s="20">
        <f t="shared" si="170"/>
        <v>1738908.5</v>
      </c>
      <c r="G2695" s="21">
        <f t="shared" si="171"/>
        <v>0.35452542687453603</v>
      </c>
      <c r="H2695" s="20">
        <f t="shared" si="172"/>
        <v>2694000</v>
      </c>
      <c r="I2695" s="20">
        <f t="shared" si="173"/>
        <v>955091.5</v>
      </c>
    </row>
    <row r="2696" spans="6:9" x14ac:dyDescent="0.25">
      <c r="F2696" s="20">
        <f t="shared" si="170"/>
        <v>1739538.5</v>
      </c>
      <c r="G2696" s="21">
        <f t="shared" si="171"/>
        <v>0.35453116883116881</v>
      </c>
      <c r="H2696" s="20">
        <f t="shared" si="172"/>
        <v>2695000</v>
      </c>
      <c r="I2696" s="20">
        <f t="shared" si="173"/>
        <v>955461.5</v>
      </c>
    </row>
    <row r="2697" spans="6:9" x14ac:dyDescent="0.25">
      <c r="F2697" s="20">
        <f t="shared" si="170"/>
        <v>1740168.5</v>
      </c>
      <c r="G2697" s="21">
        <f t="shared" si="171"/>
        <v>0.35453690652818992</v>
      </c>
      <c r="H2697" s="20">
        <f t="shared" si="172"/>
        <v>2696000</v>
      </c>
      <c r="I2697" s="20">
        <f t="shared" si="173"/>
        <v>955831.5</v>
      </c>
    </row>
    <row r="2698" spans="6:9" x14ac:dyDescent="0.25">
      <c r="F2698" s="20">
        <f t="shared" si="170"/>
        <v>1740798.5</v>
      </c>
      <c r="G2698" s="21">
        <f t="shared" si="171"/>
        <v>0.35454263997033741</v>
      </c>
      <c r="H2698" s="20">
        <f t="shared" si="172"/>
        <v>2697000</v>
      </c>
      <c r="I2698" s="20">
        <f t="shared" si="173"/>
        <v>956201.5</v>
      </c>
    </row>
    <row r="2699" spans="6:9" x14ac:dyDescent="0.25">
      <c r="F2699" s="20">
        <f t="shared" si="170"/>
        <v>1741428.5</v>
      </c>
      <c r="G2699" s="21">
        <f t="shared" si="171"/>
        <v>0.3545483691623425</v>
      </c>
      <c r="H2699" s="20">
        <f t="shared" si="172"/>
        <v>2698000</v>
      </c>
      <c r="I2699" s="20">
        <f t="shared" si="173"/>
        <v>956571.5</v>
      </c>
    </row>
    <row r="2700" spans="6:9" x14ac:dyDescent="0.25">
      <c r="F2700" s="20">
        <f t="shared" ref="F2700:F2763" si="174">H2700-I2700</f>
        <v>1742058.5</v>
      </c>
      <c r="G2700" s="21">
        <f t="shared" ref="G2700:G2763" si="175">I2700/H2700</f>
        <v>0.35455409410892924</v>
      </c>
      <c r="H2700" s="20">
        <f t="shared" ref="H2700:H2763" si="176">H2699+1000</f>
        <v>2699000</v>
      </c>
      <c r="I2700" s="20">
        <f t="shared" ref="I2700:I2763" si="177">IF(H2700&lt;=C$11,0,(((H2700-C$11)-INDEX(C$3:C$9,MATCH((H2700-C$11),C$3:C$9,1),1))*INDEX(B$3:B$9,MATCH((H2700-C$11),C$3:C$9,1),1))+INDEX(D$3:D$9,MATCH((H2700-C$11),C$3:C$9,1),1))</f>
        <v>956941.5</v>
      </c>
    </row>
    <row r="2701" spans="6:9" x14ac:dyDescent="0.25">
      <c r="F2701" s="20">
        <f t="shared" si="174"/>
        <v>1742688.5</v>
      </c>
      <c r="G2701" s="21">
        <f t="shared" si="175"/>
        <v>0.3545598148148148</v>
      </c>
      <c r="H2701" s="20">
        <f t="shared" si="176"/>
        <v>2700000</v>
      </c>
      <c r="I2701" s="20">
        <f t="shared" si="177"/>
        <v>957311.5</v>
      </c>
    </row>
    <row r="2702" spans="6:9" x14ac:dyDescent="0.25">
      <c r="F2702" s="20">
        <f t="shared" si="174"/>
        <v>1743318.5</v>
      </c>
      <c r="G2702" s="21">
        <f t="shared" si="175"/>
        <v>0.35456553128470936</v>
      </c>
      <c r="H2702" s="20">
        <f t="shared" si="176"/>
        <v>2701000</v>
      </c>
      <c r="I2702" s="20">
        <f t="shared" si="177"/>
        <v>957681.5</v>
      </c>
    </row>
    <row r="2703" spans="6:9" x14ac:dyDescent="0.25">
      <c r="F2703" s="20">
        <f t="shared" si="174"/>
        <v>1743948.5</v>
      </c>
      <c r="G2703" s="21">
        <f t="shared" si="175"/>
        <v>0.35457124352331604</v>
      </c>
      <c r="H2703" s="20">
        <f t="shared" si="176"/>
        <v>2702000</v>
      </c>
      <c r="I2703" s="20">
        <f t="shared" si="177"/>
        <v>958051.5</v>
      </c>
    </row>
    <row r="2704" spans="6:9" x14ac:dyDescent="0.25">
      <c r="F2704" s="20">
        <f t="shared" si="174"/>
        <v>1744578.5</v>
      </c>
      <c r="G2704" s="21">
        <f t="shared" si="175"/>
        <v>0.35457695153533109</v>
      </c>
      <c r="H2704" s="20">
        <f t="shared" si="176"/>
        <v>2703000</v>
      </c>
      <c r="I2704" s="20">
        <f t="shared" si="177"/>
        <v>958421.5</v>
      </c>
    </row>
    <row r="2705" spans="6:9" x14ac:dyDescent="0.25">
      <c r="F2705" s="20">
        <f t="shared" si="174"/>
        <v>1745208.5</v>
      </c>
      <c r="G2705" s="21">
        <f t="shared" si="175"/>
        <v>0.35458265532544381</v>
      </c>
      <c r="H2705" s="20">
        <f t="shared" si="176"/>
        <v>2704000</v>
      </c>
      <c r="I2705" s="20">
        <f t="shared" si="177"/>
        <v>958791.5</v>
      </c>
    </row>
    <row r="2706" spans="6:9" x14ac:dyDescent="0.25">
      <c r="F2706" s="20">
        <f t="shared" si="174"/>
        <v>1745838.5</v>
      </c>
      <c r="G2706" s="21">
        <f t="shared" si="175"/>
        <v>0.3545883548983364</v>
      </c>
      <c r="H2706" s="20">
        <f t="shared" si="176"/>
        <v>2705000</v>
      </c>
      <c r="I2706" s="20">
        <f t="shared" si="177"/>
        <v>959161.5</v>
      </c>
    </row>
    <row r="2707" spans="6:9" x14ac:dyDescent="0.25">
      <c r="F2707" s="20">
        <f t="shared" si="174"/>
        <v>1746468.5</v>
      </c>
      <c r="G2707" s="21">
        <f t="shared" si="175"/>
        <v>0.3545940502586844</v>
      </c>
      <c r="H2707" s="20">
        <f t="shared" si="176"/>
        <v>2706000</v>
      </c>
      <c r="I2707" s="20">
        <f t="shared" si="177"/>
        <v>959531.5</v>
      </c>
    </row>
    <row r="2708" spans="6:9" x14ac:dyDescent="0.25">
      <c r="F2708" s="20">
        <f t="shared" si="174"/>
        <v>1747098.5</v>
      </c>
      <c r="G2708" s="21">
        <f t="shared" si="175"/>
        <v>0.35459974141115624</v>
      </c>
      <c r="H2708" s="20">
        <f t="shared" si="176"/>
        <v>2707000</v>
      </c>
      <c r="I2708" s="20">
        <f t="shared" si="177"/>
        <v>959901.5</v>
      </c>
    </row>
    <row r="2709" spans="6:9" x14ac:dyDescent="0.25">
      <c r="F2709" s="20">
        <f t="shared" si="174"/>
        <v>1747728.5</v>
      </c>
      <c r="G2709" s="21">
        <f t="shared" si="175"/>
        <v>0.35460542836041359</v>
      </c>
      <c r="H2709" s="20">
        <f t="shared" si="176"/>
        <v>2708000</v>
      </c>
      <c r="I2709" s="20">
        <f t="shared" si="177"/>
        <v>960271.5</v>
      </c>
    </row>
    <row r="2710" spans="6:9" x14ac:dyDescent="0.25">
      <c r="F2710" s="20">
        <f t="shared" si="174"/>
        <v>1748358.5</v>
      </c>
      <c r="G2710" s="21">
        <f t="shared" si="175"/>
        <v>0.3546111111111111</v>
      </c>
      <c r="H2710" s="20">
        <f t="shared" si="176"/>
        <v>2709000</v>
      </c>
      <c r="I2710" s="20">
        <f t="shared" si="177"/>
        <v>960641.5</v>
      </c>
    </row>
    <row r="2711" spans="6:9" x14ac:dyDescent="0.25">
      <c r="F2711" s="20">
        <f t="shared" si="174"/>
        <v>1748988.5</v>
      </c>
      <c r="G2711" s="21">
        <f t="shared" si="175"/>
        <v>0.35461678966789667</v>
      </c>
      <c r="H2711" s="20">
        <f t="shared" si="176"/>
        <v>2710000</v>
      </c>
      <c r="I2711" s="20">
        <f t="shared" si="177"/>
        <v>961011.5</v>
      </c>
    </row>
    <row r="2712" spans="6:9" x14ac:dyDescent="0.25">
      <c r="F2712" s="20">
        <f t="shared" si="174"/>
        <v>1749618.5</v>
      </c>
      <c r="G2712" s="21">
        <f t="shared" si="175"/>
        <v>0.35462246403541131</v>
      </c>
      <c r="H2712" s="20">
        <f t="shared" si="176"/>
        <v>2711000</v>
      </c>
      <c r="I2712" s="20">
        <f t="shared" si="177"/>
        <v>961381.5</v>
      </c>
    </row>
    <row r="2713" spans="6:9" x14ac:dyDescent="0.25">
      <c r="F2713" s="20">
        <f t="shared" si="174"/>
        <v>1750248.5</v>
      </c>
      <c r="G2713" s="21">
        <f t="shared" si="175"/>
        <v>0.35462813421828909</v>
      </c>
      <c r="H2713" s="20">
        <f t="shared" si="176"/>
        <v>2712000</v>
      </c>
      <c r="I2713" s="20">
        <f t="shared" si="177"/>
        <v>961751.5</v>
      </c>
    </row>
    <row r="2714" spans="6:9" x14ac:dyDescent="0.25">
      <c r="F2714" s="20">
        <f t="shared" si="174"/>
        <v>1750878.5</v>
      </c>
      <c r="G2714" s="21">
        <f t="shared" si="175"/>
        <v>0.35463380022115737</v>
      </c>
      <c r="H2714" s="20">
        <f t="shared" si="176"/>
        <v>2713000</v>
      </c>
      <c r="I2714" s="20">
        <f t="shared" si="177"/>
        <v>962121.5</v>
      </c>
    </row>
    <row r="2715" spans="6:9" x14ac:dyDescent="0.25">
      <c r="F2715" s="20">
        <f t="shared" si="174"/>
        <v>1751508.5</v>
      </c>
      <c r="G2715" s="21">
        <f t="shared" si="175"/>
        <v>0.35463946204863672</v>
      </c>
      <c r="H2715" s="20">
        <f t="shared" si="176"/>
        <v>2714000</v>
      </c>
      <c r="I2715" s="20">
        <f t="shared" si="177"/>
        <v>962491.5</v>
      </c>
    </row>
    <row r="2716" spans="6:9" x14ac:dyDescent="0.25">
      <c r="F2716" s="20">
        <f t="shared" si="174"/>
        <v>1752138.5</v>
      </c>
      <c r="G2716" s="21">
        <f t="shared" si="175"/>
        <v>0.35464511970534068</v>
      </c>
      <c r="H2716" s="20">
        <f t="shared" si="176"/>
        <v>2715000</v>
      </c>
      <c r="I2716" s="20">
        <f t="shared" si="177"/>
        <v>962861.5</v>
      </c>
    </row>
    <row r="2717" spans="6:9" x14ac:dyDescent="0.25">
      <c r="F2717" s="20">
        <f t="shared" si="174"/>
        <v>1752768.5</v>
      </c>
      <c r="G2717" s="21">
        <f t="shared" si="175"/>
        <v>0.35465077319587629</v>
      </c>
      <c r="H2717" s="20">
        <f t="shared" si="176"/>
        <v>2716000</v>
      </c>
      <c r="I2717" s="20">
        <f t="shared" si="177"/>
        <v>963231.5</v>
      </c>
    </row>
    <row r="2718" spans="6:9" x14ac:dyDescent="0.25">
      <c r="F2718" s="20">
        <f t="shared" si="174"/>
        <v>1753398.5</v>
      </c>
      <c r="G2718" s="21">
        <f t="shared" si="175"/>
        <v>0.35465642252484358</v>
      </c>
      <c r="H2718" s="20">
        <f t="shared" si="176"/>
        <v>2717000</v>
      </c>
      <c r="I2718" s="20">
        <f t="shared" si="177"/>
        <v>963601.5</v>
      </c>
    </row>
    <row r="2719" spans="6:9" x14ac:dyDescent="0.25">
      <c r="F2719" s="20">
        <f t="shared" si="174"/>
        <v>1754028.5</v>
      </c>
      <c r="G2719" s="21">
        <f t="shared" si="175"/>
        <v>0.35466206769683589</v>
      </c>
      <c r="H2719" s="20">
        <f t="shared" si="176"/>
        <v>2718000</v>
      </c>
      <c r="I2719" s="20">
        <f t="shared" si="177"/>
        <v>963971.5</v>
      </c>
    </row>
    <row r="2720" spans="6:9" x14ac:dyDescent="0.25">
      <c r="F2720" s="20">
        <f t="shared" si="174"/>
        <v>1754658.5</v>
      </c>
      <c r="G2720" s="21">
        <f t="shared" si="175"/>
        <v>0.35466770871643988</v>
      </c>
      <c r="H2720" s="20">
        <f t="shared" si="176"/>
        <v>2719000</v>
      </c>
      <c r="I2720" s="20">
        <f t="shared" si="177"/>
        <v>964341.5</v>
      </c>
    </row>
    <row r="2721" spans="6:9" x14ac:dyDescent="0.25">
      <c r="F2721" s="20">
        <f t="shared" si="174"/>
        <v>1755288.5</v>
      </c>
      <c r="G2721" s="21">
        <f t="shared" si="175"/>
        <v>0.35467334558823527</v>
      </c>
      <c r="H2721" s="20">
        <f t="shared" si="176"/>
        <v>2720000</v>
      </c>
      <c r="I2721" s="20">
        <f t="shared" si="177"/>
        <v>964711.5</v>
      </c>
    </row>
    <row r="2722" spans="6:9" x14ac:dyDescent="0.25">
      <c r="F2722" s="20">
        <f t="shared" si="174"/>
        <v>1755918.5</v>
      </c>
      <c r="G2722" s="21">
        <f t="shared" si="175"/>
        <v>0.35467897831679529</v>
      </c>
      <c r="H2722" s="20">
        <f t="shared" si="176"/>
        <v>2721000</v>
      </c>
      <c r="I2722" s="20">
        <f t="shared" si="177"/>
        <v>965081.5</v>
      </c>
    </row>
    <row r="2723" spans="6:9" x14ac:dyDescent="0.25">
      <c r="F2723" s="20">
        <f t="shared" si="174"/>
        <v>1756548.5</v>
      </c>
      <c r="G2723" s="21">
        <f t="shared" si="175"/>
        <v>0.35468460690668624</v>
      </c>
      <c r="H2723" s="20">
        <f t="shared" si="176"/>
        <v>2722000</v>
      </c>
      <c r="I2723" s="20">
        <f t="shared" si="177"/>
        <v>965451.5</v>
      </c>
    </row>
    <row r="2724" spans="6:9" x14ac:dyDescent="0.25">
      <c r="F2724" s="20">
        <f t="shared" si="174"/>
        <v>1757178.5</v>
      </c>
      <c r="G2724" s="21">
        <f t="shared" si="175"/>
        <v>0.35469023136246786</v>
      </c>
      <c r="H2724" s="20">
        <f t="shared" si="176"/>
        <v>2723000</v>
      </c>
      <c r="I2724" s="20">
        <f t="shared" si="177"/>
        <v>965821.5</v>
      </c>
    </row>
    <row r="2725" spans="6:9" x14ac:dyDescent="0.25">
      <c r="F2725" s="20">
        <f t="shared" si="174"/>
        <v>1757808.5</v>
      </c>
      <c r="G2725" s="21">
        <f t="shared" si="175"/>
        <v>0.35469585168869311</v>
      </c>
      <c r="H2725" s="20">
        <f t="shared" si="176"/>
        <v>2724000</v>
      </c>
      <c r="I2725" s="20">
        <f t="shared" si="177"/>
        <v>966191.5</v>
      </c>
    </row>
    <row r="2726" spans="6:9" x14ac:dyDescent="0.25">
      <c r="F2726" s="20">
        <f t="shared" si="174"/>
        <v>1758438.5</v>
      </c>
      <c r="G2726" s="21">
        <f t="shared" si="175"/>
        <v>0.35470146788990825</v>
      </c>
      <c r="H2726" s="20">
        <f t="shared" si="176"/>
        <v>2725000</v>
      </c>
      <c r="I2726" s="20">
        <f t="shared" si="177"/>
        <v>966561.5</v>
      </c>
    </row>
    <row r="2727" spans="6:9" x14ac:dyDescent="0.25">
      <c r="F2727" s="20">
        <f t="shared" si="174"/>
        <v>1759068.5</v>
      </c>
      <c r="G2727" s="21">
        <f t="shared" si="175"/>
        <v>0.35470707997065298</v>
      </c>
      <c r="H2727" s="20">
        <f t="shared" si="176"/>
        <v>2726000</v>
      </c>
      <c r="I2727" s="20">
        <f t="shared" si="177"/>
        <v>966931.5</v>
      </c>
    </row>
    <row r="2728" spans="6:9" x14ac:dyDescent="0.25">
      <c r="F2728" s="20">
        <f t="shared" si="174"/>
        <v>1759698.5</v>
      </c>
      <c r="G2728" s="21">
        <f t="shared" si="175"/>
        <v>0.35471268793546024</v>
      </c>
      <c r="H2728" s="20">
        <f t="shared" si="176"/>
        <v>2727000</v>
      </c>
      <c r="I2728" s="20">
        <f t="shared" si="177"/>
        <v>967301.5</v>
      </c>
    </row>
    <row r="2729" spans="6:9" x14ac:dyDescent="0.25">
      <c r="F2729" s="20">
        <f t="shared" si="174"/>
        <v>1760328.5</v>
      </c>
      <c r="G2729" s="21">
        <f t="shared" si="175"/>
        <v>0.35471829178885633</v>
      </c>
      <c r="H2729" s="20">
        <f t="shared" si="176"/>
        <v>2728000</v>
      </c>
      <c r="I2729" s="20">
        <f t="shared" si="177"/>
        <v>967671.5</v>
      </c>
    </row>
    <row r="2730" spans="6:9" x14ac:dyDescent="0.25">
      <c r="F2730" s="20">
        <f t="shared" si="174"/>
        <v>1760958.5</v>
      </c>
      <c r="G2730" s="21">
        <f t="shared" si="175"/>
        <v>0.35472389153536094</v>
      </c>
      <c r="H2730" s="20">
        <f t="shared" si="176"/>
        <v>2729000</v>
      </c>
      <c r="I2730" s="20">
        <f t="shared" si="177"/>
        <v>968041.5</v>
      </c>
    </row>
    <row r="2731" spans="6:9" x14ac:dyDescent="0.25">
      <c r="F2731" s="20">
        <f t="shared" si="174"/>
        <v>1761588.5</v>
      </c>
      <c r="G2731" s="21">
        <f t="shared" si="175"/>
        <v>0.35472948717948716</v>
      </c>
      <c r="H2731" s="20">
        <f t="shared" si="176"/>
        <v>2730000</v>
      </c>
      <c r="I2731" s="20">
        <f t="shared" si="177"/>
        <v>968411.5</v>
      </c>
    </row>
    <row r="2732" spans="6:9" x14ac:dyDescent="0.25">
      <c r="F2732" s="20">
        <f t="shared" si="174"/>
        <v>1762218.5</v>
      </c>
      <c r="G2732" s="21">
        <f t="shared" si="175"/>
        <v>0.3547350787257415</v>
      </c>
      <c r="H2732" s="20">
        <f t="shared" si="176"/>
        <v>2731000</v>
      </c>
      <c r="I2732" s="20">
        <f t="shared" si="177"/>
        <v>968781.5</v>
      </c>
    </row>
    <row r="2733" spans="6:9" x14ac:dyDescent="0.25">
      <c r="F2733" s="20">
        <f t="shared" si="174"/>
        <v>1762848.5</v>
      </c>
      <c r="G2733" s="21">
        <f t="shared" si="175"/>
        <v>0.35474066617862371</v>
      </c>
      <c r="H2733" s="20">
        <f t="shared" si="176"/>
        <v>2732000</v>
      </c>
      <c r="I2733" s="20">
        <f t="shared" si="177"/>
        <v>969151.5</v>
      </c>
    </row>
    <row r="2734" spans="6:9" x14ac:dyDescent="0.25">
      <c r="F2734" s="20">
        <f t="shared" si="174"/>
        <v>1763478.5</v>
      </c>
      <c r="G2734" s="21">
        <f t="shared" si="175"/>
        <v>0.35474624954262712</v>
      </c>
      <c r="H2734" s="20">
        <f t="shared" si="176"/>
        <v>2733000</v>
      </c>
      <c r="I2734" s="20">
        <f t="shared" si="177"/>
        <v>969521.5</v>
      </c>
    </row>
    <row r="2735" spans="6:9" x14ac:dyDescent="0.25">
      <c r="F2735" s="20">
        <f t="shared" si="174"/>
        <v>1764108.5</v>
      </c>
      <c r="G2735" s="21">
        <f t="shared" si="175"/>
        <v>0.35475182882223849</v>
      </c>
      <c r="H2735" s="20">
        <f t="shared" si="176"/>
        <v>2734000</v>
      </c>
      <c r="I2735" s="20">
        <f t="shared" si="177"/>
        <v>969891.5</v>
      </c>
    </row>
    <row r="2736" spans="6:9" x14ac:dyDescent="0.25">
      <c r="F2736" s="20">
        <f t="shared" si="174"/>
        <v>1764738.5</v>
      </c>
      <c r="G2736" s="21">
        <f t="shared" si="175"/>
        <v>0.35475740402193784</v>
      </c>
      <c r="H2736" s="20">
        <f t="shared" si="176"/>
        <v>2735000</v>
      </c>
      <c r="I2736" s="20">
        <f t="shared" si="177"/>
        <v>970261.5</v>
      </c>
    </row>
    <row r="2737" spans="6:9" x14ac:dyDescent="0.25">
      <c r="F2737" s="20">
        <f t="shared" si="174"/>
        <v>1765368.5</v>
      </c>
      <c r="G2737" s="21">
        <f t="shared" si="175"/>
        <v>0.35476297514619881</v>
      </c>
      <c r="H2737" s="20">
        <f t="shared" si="176"/>
        <v>2736000</v>
      </c>
      <c r="I2737" s="20">
        <f t="shared" si="177"/>
        <v>970631.5</v>
      </c>
    </row>
    <row r="2738" spans="6:9" x14ac:dyDescent="0.25">
      <c r="F2738" s="20">
        <f t="shared" si="174"/>
        <v>1765998.5</v>
      </c>
      <c r="G2738" s="21">
        <f t="shared" si="175"/>
        <v>0.3547685421994885</v>
      </c>
      <c r="H2738" s="20">
        <f t="shared" si="176"/>
        <v>2737000</v>
      </c>
      <c r="I2738" s="20">
        <f t="shared" si="177"/>
        <v>971001.5</v>
      </c>
    </row>
    <row r="2739" spans="6:9" x14ac:dyDescent="0.25">
      <c r="F2739" s="20">
        <f t="shared" si="174"/>
        <v>1766628.5</v>
      </c>
      <c r="G2739" s="21">
        <f t="shared" si="175"/>
        <v>0.35477410518626734</v>
      </c>
      <c r="H2739" s="20">
        <f t="shared" si="176"/>
        <v>2738000</v>
      </c>
      <c r="I2739" s="20">
        <f t="shared" si="177"/>
        <v>971371.5</v>
      </c>
    </row>
    <row r="2740" spans="6:9" x14ac:dyDescent="0.25">
      <c r="F2740" s="20">
        <f t="shared" si="174"/>
        <v>1767258.5</v>
      </c>
      <c r="G2740" s="21">
        <f t="shared" si="175"/>
        <v>0.35477966411098943</v>
      </c>
      <c r="H2740" s="20">
        <f t="shared" si="176"/>
        <v>2739000</v>
      </c>
      <c r="I2740" s="20">
        <f t="shared" si="177"/>
        <v>971741.5</v>
      </c>
    </row>
    <row r="2741" spans="6:9" x14ac:dyDescent="0.25">
      <c r="F2741" s="20">
        <f t="shared" si="174"/>
        <v>1767888.5</v>
      </c>
      <c r="G2741" s="21">
        <f t="shared" si="175"/>
        <v>0.35478521897810217</v>
      </c>
      <c r="H2741" s="20">
        <f t="shared" si="176"/>
        <v>2740000</v>
      </c>
      <c r="I2741" s="20">
        <f t="shared" si="177"/>
        <v>972111.5</v>
      </c>
    </row>
    <row r="2742" spans="6:9" x14ac:dyDescent="0.25">
      <c r="F2742" s="20">
        <f t="shared" si="174"/>
        <v>1768518.5</v>
      </c>
      <c r="G2742" s="21">
        <f t="shared" si="175"/>
        <v>0.35479076979204671</v>
      </c>
      <c r="H2742" s="20">
        <f t="shared" si="176"/>
        <v>2741000</v>
      </c>
      <c r="I2742" s="20">
        <f t="shared" si="177"/>
        <v>972481.5</v>
      </c>
    </row>
    <row r="2743" spans="6:9" x14ac:dyDescent="0.25">
      <c r="F2743" s="20">
        <f t="shared" si="174"/>
        <v>1769148.5</v>
      </c>
      <c r="G2743" s="21">
        <f t="shared" si="175"/>
        <v>0.35479631655725746</v>
      </c>
      <c r="H2743" s="20">
        <f t="shared" si="176"/>
        <v>2742000</v>
      </c>
      <c r="I2743" s="20">
        <f t="shared" si="177"/>
        <v>972851.5</v>
      </c>
    </row>
    <row r="2744" spans="6:9" x14ac:dyDescent="0.25">
      <c r="F2744" s="20">
        <f t="shared" si="174"/>
        <v>1769778.5</v>
      </c>
      <c r="G2744" s="21">
        <f t="shared" si="175"/>
        <v>0.3548018592781626</v>
      </c>
      <c r="H2744" s="20">
        <f t="shared" si="176"/>
        <v>2743000</v>
      </c>
      <c r="I2744" s="20">
        <f t="shared" si="177"/>
        <v>973221.5</v>
      </c>
    </row>
    <row r="2745" spans="6:9" x14ac:dyDescent="0.25">
      <c r="F2745" s="20">
        <f t="shared" si="174"/>
        <v>1770408.5</v>
      </c>
      <c r="G2745" s="21">
        <f t="shared" si="175"/>
        <v>0.35480739795918365</v>
      </c>
      <c r="H2745" s="20">
        <f t="shared" si="176"/>
        <v>2744000</v>
      </c>
      <c r="I2745" s="20">
        <f t="shared" si="177"/>
        <v>973591.5</v>
      </c>
    </row>
    <row r="2746" spans="6:9" x14ac:dyDescent="0.25">
      <c r="F2746" s="20">
        <f t="shared" si="174"/>
        <v>1771038.5</v>
      </c>
      <c r="G2746" s="21">
        <f t="shared" si="175"/>
        <v>0.3548129326047359</v>
      </c>
      <c r="H2746" s="20">
        <f t="shared" si="176"/>
        <v>2745000</v>
      </c>
      <c r="I2746" s="20">
        <f t="shared" si="177"/>
        <v>973961.5</v>
      </c>
    </row>
    <row r="2747" spans="6:9" x14ac:dyDescent="0.25">
      <c r="F2747" s="20">
        <f t="shared" si="174"/>
        <v>1771668.5</v>
      </c>
      <c r="G2747" s="21">
        <f t="shared" si="175"/>
        <v>0.35481846321922794</v>
      </c>
      <c r="H2747" s="20">
        <f t="shared" si="176"/>
        <v>2746000</v>
      </c>
      <c r="I2747" s="20">
        <f t="shared" si="177"/>
        <v>974331.5</v>
      </c>
    </row>
    <row r="2748" spans="6:9" x14ac:dyDescent="0.25">
      <c r="F2748" s="20">
        <f t="shared" si="174"/>
        <v>1772298.5</v>
      </c>
      <c r="G2748" s="21">
        <f t="shared" si="175"/>
        <v>0.35482398980706226</v>
      </c>
      <c r="H2748" s="20">
        <f t="shared" si="176"/>
        <v>2747000</v>
      </c>
      <c r="I2748" s="20">
        <f t="shared" si="177"/>
        <v>974701.5</v>
      </c>
    </row>
    <row r="2749" spans="6:9" x14ac:dyDescent="0.25">
      <c r="F2749" s="20">
        <f t="shared" si="174"/>
        <v>1772928.5</v>
      </c>
      <c r="G2749" s="21">
        <f t="shared" si="175"/>
        <v>0.35482951237263466</v>
      </c>
      <c r="H2749" s="20">
        <f t="shared" si="176"/>
        <v>2748000</v>
      </c>
      <c r="I2749" s="20">
        <f t="shared" si="177"/>
        <v>975071.5</v>
      </c>
    </row>
    <row r="2750" spans="6:9" x14ac:dyDescent="0.25">
      <c r="F2750" s="20">
        <f t="shared" si="174"/>
        <v>1773558.5</v>
      </c>
      <c r="G2750" s="21">
        <f t="shared" si="175"/>
        <v>0.35483503092033469</v>
      </c>
      <c r="H2750" s="20">
        <f t="shared" si="176"/>
        <v>2749000</v>
      </c>
      <c r="I2750" s="20">
        <f t="shared" si="177"/>
        <v>975441.5</v>
      </c>
    </row>
    <row r="2751" spans="6:9" x14ac:dyDescent="0.25">
      <c r="F2751" s="20">
        <f t="shared" si="174"/>
        <v>1774188.5</v>
      </c>
      <c r="G2751" s="21">
        <f t="shared" si="175"/>
        <v>0.35484054545454546</v>
      </c>
      <c r="H2751" s="20">
        <f t="shared" si="176"/>
        <v>2750000</v>
      </c>
      <c r="I2751" s="20">
        <f t="shared" si="177"/>
        <v>975811.5</v>
      </c>
    </row>
    <row r="2752" spans="6:9" x14ac:dyDescent="0.25">
      <c r="F2752" s="20">
        <f t="shared" si="174"/>
        <v>1774818.5</v>
      </c>
      <c r="G2752" s="21">
        <f t="shared" si="175"/>
        <v>0.35484605597964375</v>
      </c>
      <c r="H2752" s="20">
        <f t="shared" si="176"/>
        <v>2751000</v>
      </c>
      <c r="I2752" s="20">
        <f t="shared" si="177"/>
        <v>976181.5</v>
      </c>
    </row>
    <row r="2753" spans="6:9" x14ac:dyDescent="0.25">
      <c r="F2753" s="20">
        <f t="shared" si="174"/>
        <v>1775448.5</v>
      </c>
      <c r="G2753" s="21">
        <f t="shared" si="175"/>
        <v>0.3548515625</v>
      </c>
      <c r="H2753" s="20">
        <f t="shared" si="176"/>
        <v>2752000</v>
      </c>
      <c r="I2753" s="20">
        <f t="shared" si="177"/>
        <v>976551.5</v>
      </c>
    </row>
    <row r="2754" spans="6:9" x14ac:dyDescent="0.25">
      <c r="F2754" s="20">
        <f t="shared" si="174"/>
        <v>1776078.5</v>
      </c>
      <c r="G2754" s="21">
        <f t="shared" si="175"/>
        <v>0.35485706501997821</v>
      </c>
      <c r="H2754" s="20">
        <f t="shared" si="176"/>
        <v>2753000</v>
      </c>
      <c r="I2754" s="20">
        <f t="shared" si="177"/>
        <v>976921.5</v>
      </c>
    </row>
    <row r="2755" spans="6:9" x14ac:dyDescent="0.25">
      <c r="F2755" s="20">
        <f t="shared" si="174"/>
        <v>1776708.5</v>
      </c>
      <c r="G2755" s="21">
        <f t="shared" si="175"/>
        <v>0.35486256354393608</v>
      </c>
      <c r="H2755" s="20">
        <f t="shared" si="176"/>
        <v>2754000</v>
      </c>
      <c r="I2755" s="20">
        <f t="shared" si="177"/>
        <v>977291.5</v>
      </c>
    </row>
    <row r="2756" spans="6:9" x14ac:dyDescent="0.25">
      <c r="F2756" s="20">
        <f t="shared" si="174"/>
        <v>1777338.5</v>
      </c>
      <c r="G2756" s="21">
        <f t="shared" si="175"/>
        <v>0.35486805807622507</v>
      </c>
      <c r="H2756" s="20">
        <f t="shared" si="176"/>
        <v>2755000</v>
      </c>
      <c r="I2756" s="20">
        <f t="shared" si="177"/>
        <v>977661.5</v>
      </c>
    </row>
    <row r="2757" spans="6:9" x14ac:dyDescent="0.25">
      <c r="F2757" s="20">
        <f t="shared" si="174"/>
        <v>1777968.5</v>
      </c>
      <c r="G2757" s="21">
        <f t="shared" si="175"/>
        <v>0.35487354862119014</v>
      </c>
      <c r="H2757" s="20">
        <f t="shared" si="176"/>
        <v>2756000</v>
      </c>
      <c r="I2757" s="20">
        <f t="shared" si="177"/>
        <v>978031.5</v>
      </c>
    </row>
    <row r="2758" spans="6:9" x14ac:dyDescent="0.25">
      <c r="F2758" s="20">
        <f t="shared" si="174"/>
        <v>1778598.5</v>
      </c>
      <c r="G2758" s="21">
        <f t="shared" si="175"/>
        <v>0.3548790351831701</v>
      </c>
      <c r="H2758" s="20">
        <f t="shared" si="176"/>
        <v>2757000</v>
      </c>
      <c r="I2758" s="20">
        <f t="shared" si="177"/>
        <v>978401.5</v>
      </c>
    </row>
    <row r="2759" spans="6:9" x14ac:dyDescent="0.25">
      <c r="F2759" s="20">
        <f t="shared" si="174"/>
        <v>1779228.5</v>
      </c>
      <c r="G2759" s="21">
        <f t="shared" si="175"/>
        <v>0.35488451776649749</v>
      </c>
      <c r="H2759" s="20">
        <f t="shared" si="176"/>
        <v>2758000</v>
      </c>
      <c r="I2759" s="20">
        <f t="shared" si="177"/>
        <v>978771.5</v>
      </c>
    </row>
    <row r="2760" spans="6:9" x14ac:dyDescent="0.25">
      <c r="F2760" s="20">
        <f t="shared" si="174"/>
        <v>1779858.5</v>
      </c>
      <c r="G2760" s="21">
        <f t="shared" si="175"/>
        <v>0.3548899963754984</v>
      </c>
      <c r="H2760" s="20">
        <f t="shared" si="176"/>
        <v>2759000</v>
      </c>
      <c r="I2760" s="20">
        <f t="shared" si="177"/>
        <v>979141.5</v>
      </c>
    </row>
    <row r="2761" spans="6:9" x14ac:dyDescent="0.25">
      <c r="F2761" s="20">
        <f t="shared" si="174"/>
        <v>1780488.5</v>
      </c>
      <c r="G2761" s="21">
        <f t="shared" si="175"/>
        <v>0.35489547101449276</v>
      </c>
      <c r="H2761" s="20">
        <f t="shared" si="176"/>
        <v>2760000</v>
      </c>
      <c r="I2761" s="20">
        <f t="shared" si="177"/>
        <v>979511.5</v>
      </c>
    </row>
    <row r="2762" spans="6:9" x14ac:dyDescent="0.25">
      <c r="F2762" s="20">
        <f t="shared" si="174"/>
        <v>1781118.5</v>
      </c>
      <c r="G2762" s="21">
        <f t="shared" si="175"/>
        <v>0.35490094168779429</v>
      </c>
      <c r="H2762" s="20">
        <f t="shared" si="176"/>
        <v>2761000</v>
      </c>
      <c r="I2762" s="20">
        <f t="shared" si="177"/>
        <v>979881.5</v>
      </c>
    </row>
    <row r="2763" spans="6:9" x14ac:dyDescent="0.25">
      <c r="F2763" s="20">
        <f t="shared" si="174"/>
        <v>1781748.5</v>
      </c>
      <c r="G2763" s="21">
        <f t="shared" si="175"/>
        <v>0.35490640839971038</v>
      </c>
      <c r="H2763" s="20">
        <f t="shared" si="176"/>
        <v>2762000</v>
      </c>
      <c r="I2763" s="20">
        <f t="shared" si="177"/>
        <v>980251.5</v>
      </c>
    </row>
    <row r="2764" spans="6:9" x14ac:dyDescent="0.25">
      <c r="F2764" s="20">
        <f t="shared" ref="F2764:F2827" si="178">H2764-I2764</f>
        <v>1782378.5</v>
      </c>
      <c r="G2764" s="21">
        <f t="shared" ref="G2764:G2827" si="179">I2764/H2764</f>
        <v>0.35491187115454215</v>
      </c>
      <c r="H2764" s="20">
        <f t="shared" ref="H2764:H2827" si="180">H2763+1000</f>
        <v>2763000</v>
      </c>
      <c r="I2764" s="20">
        <f t="shared" ref="I2764:I2827" si="181">IF(H2764&lt;=C$11,0,(((H2764-C$11)-INDEX(C$3:C$9,MATCH((H2764-C$11),C$3:C$9,1),1))*INDEX(B$3:B$9,MATCH((H2764-C$11),C$3:C$9,1),1))+INDEX(D$3:D$9,MATCH((H2764-C$11),C$3:C$9,1),1))</f>
        <v>980621.5</v>
      </c>
    </row>
    <row r="2765" spans="6:9" x14ac:dyDescent="0.25">
      <c r="F2765" s="20">
        <f t="shared" si="178"/>
        <v>1783008.5</v>
      </c>
      <c r="G2765" s="21">
        <f t="shared" si="179"/>
        <v>0.35491732995658465</v>
      </c>
      <c r="H2765" s="20">
        <f t="shared" si="180"/>
        <v>2764000</v>
      </c>
      <c r="I2765" s="20">
        <f t="shared" si="181"/>
        <v>980991.5</v>
      </c>
    </row>
    <row r="2766" spans="6:9" x14ac:dyDescent="0.25">
      <c r="F2766" s="20">
        <f t="shared" si="178"/>
        <v>1783638.5</v>
      </c>
      <c r="G2766" s="21">
        <f t="shared" si="179"/>
        <v>0.35492278481012657</v>
      </c>
      <c r="H2766" s="20">
        <f t="shared" si="180"/>
        <v>2765000</v>
      </c>
      <c r="I2766" s="20">
        <f t="shared" si="181"/>
        <v>981361.5</v>
      </c>
    </row>
    <row r="2767" spans="6:9" x14ac:dyDescent="0.25">
      <c r="F2767" s="20">
        <f t="shared" si="178"/>
        <v>1784268.5</v>
      </c>
      <c r="G2767" s="21">
        <f t="shared" si="179"/>
        <v>0.35492823571945048</v>
      </c>
      <c r="H2767" s="20">
        <f t="shared" si="180"/>
        <v>2766000</v>
      </c>
      <c r="I2767" s="20">
        <f t="shared" si="181"/>
        <v>981731.5</v>
      </c>
    </row>
    <row r="2768" spans="6:9" x14ac:dyDescent="0.25">
      <c r="F2768" s="20">
        <f t="shared" si="178"/>
        <v>1784898.5</v>
      </c>
      <c r="G2768" s="21">
        <f t="shared" si="179"/>
        <v>0.35493368268883269</v>
      </c>
      <c r="H2768" s="20">
        <f t="shared" si="180"/>
        <v>2767000</v>
      </c>
      <c r="I2768" s="20">
        <f t="shared" si="181"/>
        <v>982101.5</v>
      </c>
    </row>
    <row r="2769" spans="6:9" x14ac:dyDescent="0.25">
      <c r="F2769" s="20">
        <f t="shared" si="178"/>
        <v>1785528.5</v>
      </c>
      <c r="G2769" s="21">
        <f t="shared" si="179"/>
        <v>0.35493912572254332</v>
      </c>
      <c r="H2769" s="20">
        <f t="shared" si="180"/>
        <v>2768000</v>
      </c>
      <c r="I2769" s="20">
        <f t="shared" si="181"/>
        <v>982471.5</v>
      </c>
    </row>
    <row r="2770" spans="6:9" x14ac:dyDescent="0.25">
      <c r="F2770" s="20">
        <f t="shared" si="178"/>
        <v>1786158.5</v>
      </c>
      <c r="G2770" s="21">
        <f t="shared" si="179"/>
        <v>0.35494456482484654</v>
      </c>
      <c r="H2770" s="20">
        <f t="shared" si="180"/>
        <v>2769000</v>
      </c>
      <c r="I2770" s="20">
        <f t="shared" si="181"/>
        <v>982841.5</v>
      </c>
    </row>
    <row r="2771" spans="6:9" x14ac:dyDescent="0.25">
      <c r="F2771" s="20">
        <f t="shared" si="178"/>
        <v>1786788.5</v>
      </c>
      <c r="G2771" s="21">
        <f t="shared" si="179"/>
        <v>0.35494999999999999</v>
      </c>
      <c r="H2771" s="20">
        <f t="shared" si="180"/>
        <v>2770000</v>
      </c>
      <c r="I2771" s="20">
        <f t="shared" si="181"/>
        <v>983211.5</v>
      </c>
    </row>
    <row r="2772" spans="6:9" x14ac:dyDescent="0.25">
      <c r="F2772" s="20">
        <f t="shared" si="178"/>
        <v>1787418.5</v>
      </c>
      <c r="G2772" s="21">
        <f t="shared" si="179"/>
        <v>0.35495543125225548</v>
      </c>
      <c r="H2772" s="20">
        <f t="shared" si="180"/>
        <v>2771000</v>
      </c>
      <c r="I2772" s="20">
        <f t="shared" si="181"/>
        <v>983581.5</v>
      </c>
    </row>
    <row r="2773" spans="6:9" x14ac:dyDescent="0.25">
      <c r="F2773" s="20">
        <f t="shared" si="178"/>
        <v>1788048.5</v>
      </c>
      <c r="G2773" s="21">
        <f t="shared" si="179"/>
        <v>0.35496085858585857</v>
      </c>
      <c r="H2773" s="20">
        <f t="shared" si="180"/>
        <v>2772000</v>
      </c>
      <c r="I2773" s="20">
        <f t="shared" si="181"/>
        <v>983951.5</v>
      </c>
    </row>
    <row r="2774" spans="6:9" x14ac:dyDescent="0.25">
      <c r="F2774" s="20">
        <f t="shared" si="178"/>
        <v>1788678.5</v>
      </c>
      <c r="G2774" s="21">
        <f t="shared" si="179"/>
        <v>0.35496628200504871</v>
      </c>
      <c r="H2774" s="20">
        <f t="shared" si="180"/>
        <v>2773000</v>
      </c>
      <c r="I2774" s="20">
        <f t="shared" si="181"/>
        <v>984321.5</v>
      </c>
    </row>
    <row r="2775" spans="6:9" x14ac:dyDescent="0.25">
      <c r="F2775" s="20">
        <f t="shared" si="178"/>
        <v>1789308.5</v>
      </c>
      <c r="G2775" s="21">
        <f t="shared" si="179"/>
        <v>0.3549717015140591</v>
      </c>
      <c r="H2775" s="20">
        <f t="shared" si="180"/>
        <v>2774000</v>
      </c>
      <c r="I2775" s="20">
        <f t="shared" si="181"/>
        <v>984691.5</v>
      </c>
    </row>
    <row r="2776" spans="6:9" x14ac:dyDescent="0.25">
      <c r="F2776" s="20">
        <f t="shared" si="178"/>
        <v>1789938.5</v>
      </c>
      <c r="G2776" s="21">
        <f t="shared" si="179"/>
        <v>0.3549771171171171</v>
      </c>
      <c r="H2776" s="20">
        <f t="shared" si="180"/>
        <v>2775000</v>
      </c>
      <c r="I2776" s="20">
        <f t="shared" si="181"/>
        <v>985061.5</v>
      </c>
    </row>
    <row r="2777" spans="6:9" x14ac:dyDescent="0.25">
      <c r="F2777" s="20">
        <f t="shared" si="178"/>
        <v>1790568.5</v>
      </c>
      <c r="G2777" s="21">
        <f t="shared" si="179"/>
        <v>0.35498252881844378</v>
      </c>
      <c r="H2777" s="20">
        <f t="shared" si="180"/>
        <v>2776000</v>
      </c>
      <c r="I2777" s="20">
        <f t="shared" si="181"/>
        <v>985431.5</v>
      </c>
    </row>
    <row r="2778" spans="6:9" x14ac:dyDescent="0.25">
      <c r="F2778" s="20">
        <f t="shared" si="178"/>
        <v>1791198.5</v>
      </c>
      <c r="G2778" s="21">
        <f t="shared" si="179"/>
        <v>0.35498793662225425</v>
      </c>
      <c r="H2778" s="20">
        <f t="shared" si="180"/>
        <v>2777000</v>
      </c>
      <c r="I2778" s="20">
        <f t="shared" si="181"/>
        <v>985801.5</v>
      </c>
    </row>
    <row r="2779" spans="6:9" x14ac:dyDescent="0.25">
      <c r="F2779" s="20">
        <f t="shared" si="178"/>
        <v>1791828.5</v>
      </c>
      <c r="G2779" s="21">
        <f t="shared" si="179"/>
        <v>0.35499334053275738</v>
      </c>
      <c r="H2779" s="20">
        <f t="shared" si="180"/>
        <v>2778000</v>
      </c>
      <c r="I2779" s="20">
        <f t="shared" si="181"/>
        <v>986171.5</v>
      </c>
    </row>
    <row r="2780" spans="6:9" x14ac:dyDescent="0.25">
      <c r="F2780" s="20">
        <f t="shared" si="178"/>
        <v>1792458.5</v>
      </c>
      <c r="G2780" s="21">
        <f t="shared" si="179"/>
        <v>0.35499874055415614</v>
      </c>
      <c r="H2780" s="20">
        <f t="shared" si="180"/>
        <v>2779000</v>
      </c>
      <c r="I2780" s="20">
        <f t="shared" si="181"/>
        <v>986541.5</v>
      </c>
    </row>
    <row r="2781" spans="6:9" x14ac:dyDescent="0.25">
      <c r="F2781" s="20">
        <f t="shared" si="178"/>
        <v>1793088.5</v>
      </c>
      <c r="G2781" s="21">
        <f t="shared" si="179"/>
        <v>0.35500413669064751</v>
      </c>
      <c r="H2781" s="20">
        <f t="shared" si="180"/>
        <v>2780000</v>
      </c>
      <c r="I2781" s="20">
        <f t="shared" si="181"/>
        <v>986911.5</v>
      </c>
    </row>
    <row r="2782" spans="6:9" x14ac:dyDescent="0.25">
      <c r="F2782" s="20">
        <f t="shared" si="178"/>
        <v>1793718.5</v>
      </c>
      <c r="G2782" s="21">
        <f t="shared" si="179"/>
        <v>0.35500952894642213</v>
      </c>
      <c r="H2782" s="20">
        <f t="shared" si="180"/>
        <v>2781000</v>
      </c>
      <c r="I2782" s="20">
        <f t="shared" si="181"/>
        <v>987281.5</v>
      </c>
    </row>
    <row r="2783" spans="6:9" x14ac:dyDescent="0.25">
      <c r="F2783" s="20">
        <f t="shared" si="178"/>
        <v>1794348.5</v>
      </c>
      <c r="G2783" s="21">
        <f t="shared" si="179"/>
        <v>0.35501491732566498</v>
      </c>
      <c r="H2783" s="20">
        <f t="shared" si="180"/>
        <v>2782000</v>
      </c>
      <c r="I2783" s="20">
        <f t="shared" si="181"/>
        <v>987651.5</v>
      </c>
    </row>
    <row r="2784" spans="6:9" x14ac:dyDescent="0.25">
      <c r="F2784" s="20">
        <f t="shared" si="178"/>
        <v>1794978.5</v>
      </c>
      <c r="G2784" s="21">
        <f t="shared" si="179"/>
        <v>0.35502030183255479</v>
      </c>
      <c r="H2784" s="20">
        <f t="shared" si="180"/>
        <v>2783000</v>
      </c>
      <c r="I2784" s="20">
        <f t="shared" si="181"/>
        <v>988021.5</v>
      </c>
    </row>
    <row r="2785" spans="6:9" x14ac:dyDescent="0.25">
      <c r="F2785" s="20">
        <f t="shared" si="178"/>
        <v>1795608.5</v>
      </c>
      <c r="G2785" s="21">
        <f t="shared" si="179"/>
        <v>0.35502568247126437</v>
      </c>
      <c r="H2785" s="20">
        <f t="shared" si="180"/>
        <v>2784000</v>
      </c>
      <c r="I2785" s="20">
        <f t="shared" si="181"/>
        <v>988391.5</v>
      </c>
    </row>
    <row r="2786" spans="6:9" x14ac:dyDescent="0.25">
      <c r="F2786" s="20">
        <f t="shared" si="178"/>
        <v>1796238.5</v>
      </c>
      <c r="G2786" s="21">
        <f t="shared" si="179"/>
        <v>0.35503105924596051</v>
      </c>
      <c r="H2786" s="20">
        <f t="shared" si="180"/>
        <v>2785000</v>
      </c>
      <c r="I2786" s="20">
        <f t="shared" si="181"/>
        <v>988761.5</v>
      </c>
    </row>
    <row r="2787" spans="6:9" x14ac:dyDescent="0.25">
      <c r="F2787" s="20">
        <f t="shared" si="178"/>
        <v>1796868.5</v>
      </c>
      <c r="G2787" s="21">
        <f t="shared" si="179"/>
        <v>0.35503643216080399</v>
      </c>
      <c r="H2787" s="20">
        <f t="shared" si="180"/>
        <v>2786000</v>
      </c>
      <c r="I2787" s="20">
        <f t="shared" si="181"/>
        <v>989131.5</v>
      </c>
    </row>
    <row r="2788" spans="6:9" x14ac:dyDescent="0.25">
      <c r="F2788" s="20">
        <f t="shared" si="178"/>
        <v>1797498.5</v>
      </c>
      <c r="G2788" s="21">
        <f t="shared" si="179"/>
        <v>0.35504180121994977</v>
      </c>
      <c r="H2788" s="20">
        <f t="shared" si="180"/>
        <v>2787000</v>
      </c>
      <c r="I2788" s="20">
        <f t="shared" si="181"/>
        <v>989501.5</v>
      </c>
    </row>
    <row r="2789" spans="6:9" x14ac:dyDescent="0.25">
      <c r="F2789" s="20">
        <f t="shared" si="178"/>
        <v>1798128.5</v>
      </c>
      <c r="G2789" s="21">
        <f t="shared" si="179"/>
        <v>0.35504716642754663</v>
      </c>
      <c r="H2789" s="20">
        <f t="shared" si="180"/>
        <v>2788000</v>
      </c>
      <c r="I2789" s="20">
        <f t="shared" si="181"/>
        <v>989871.5</v>
      </c>
    </row>
    <row r="2790" spans="6:9" x14ac:dyDescent="0.25">
      <c r="F2790" s="20">
        <f t="shared" si="178"/>
        <v>1798758.5</v>
      </c>
      <c r="G2790" s="21">
        <f t="shared" si="179"/>
        <v>0.35505252778773755</v>
      </c>
      <c r="H2790" s="20">
        <f t="shared" si="180"/>
        <v>2789000</v>
      </c>
      <c r="I2790" s="20">
        <f t="shared" si="181"/>
        <v>990241.5</v>
      </c>
    </row>
    <row r="2791" spans="6:9" x14ac:dyDescent="0.25">
      <c r="F2791" s="20">
        <f t="shared" si="178"/>
        <v>1799388.5</v>
      </c>
      <c r="G2791" s="21">
        <f t="shared" si="179"/>
        <v>0.35505788530465948</v>
      </c>
      <c r="H2791" s="20">
        <f t="shared" si="180"/>
        <v>2790000</v>
      </c>
      <c r="I2791" s="20">
        <f t="shared" si="181"/>
        <v>990611.5</v>
      </c>
    </row>
    <row r="2792" spans="6:9" x14ac:dyDescent="0.25">
      <c r="F2792" s="20">
        <f t="shared" si="178"/>
        <v>1800018.5</v>
      </c>
      <c r="G2792" s="21">
        <f t="shared" si="179"/>
        <v>0.35506323898244357</v>
      </c>
      <c r="H2792" s="20">
        <f t="shared" si="180"/>
        <v>2791000</v>
      </c>
      <c r="I2792" s="20">
        <f t="shared" si="181"/>
        <v>990981.5</v>
      </c>
    </row>
    <row r="2793" spans="6:9" x14ac:dyDescent="0.25">
      <c r="F2793" s="20">
        <f t="shared" si="178"/>
        <v>1800648.5</v>
      </c>
      <c r="G2793" s="21">
        <f t="shared" si="179"/>
        <v>0.35506858882521491</v>
      </c>
      <c r="H2793" s="20">
        <f t="shared" si="180"/>
        <v>2792000</v>
      </c>
      <c r="I2793" s="20">
        <f t="shared" si="181"/>
        <v>991351.5</v>
      </c>
    </row>
    <row r="2794" spans="6:9" x14ac:dyDescent="0.25">
      <c r="F2794" s="20">
        <f t="shared" si="178"/>
        <v>1801278.5</v>
      </c>
      <c r="G2794" s="21">
        <f t="shared" si="179"/>
        <v>0.35507393483709271</v>
      </c>
      <c r="H2794" s="20">
        <f t="shared" si="180"/>
        <v>2793000</v>
      </c>
      <c r="I2794" s="20">
        <f t="shared" si="181"/>
        <v>991721.5</v>
      </c>
    </row>
    <row r="2795" spans="6:9" x14ac:dyDescent="0.25">
      <c r="F2795" s="20">
        <f t="shared" si="178"/>
        <v>1801908.5</v>
      </c>
      <c r="G2795" s="21">
        <f t="shared" si="179"/>
        <v>0.35507927702219039</v>
      </c>
      <c r="H2795" s="20">
        <f t="shared" si="180"/>
        <v>2794000</v>
      </c>
      <c r="I2795" s="20">
        <f t="shared" si="181"/>
        <v>992091.5</v>
      </c>
    </row>
    <row r="2796" spans="6:9" x14ac:dyDescent="0.25">
      <c r="F2796" s="20">
        <f t="shared" si="178"/>
        <v>1802538.5</v>
      </c>
      <c r="G2796" s="21">
        <f t="shared" si="179"/>
        <v>0.35508461538461539</v>
      </c>
      <c r="H2796" s="20">
        <f t="shared" si="180"/>
        <v>2795000</v>
      </c>
      <c r="I2796" s="20">
        <f t="shared" si="181"/>
        <v>992461.5</v>
      </c>
    </row>
    <row r="2797" spans="6:9" x14ac:dyDescent="0.25">
      <c r="F2797" s="20">
        <f t="shared" si="178"/>
        <v>1803168.5</v>
      </c>
      <c r="G2797" s="21">
        <f t="shared" si="179"/>
        <v>0.35508994992846926</v>
      </c>
      <c r="H2797" s="20">
        <f t="shared" si="180"/>
        <v>2796000</v>
      </c>
      <c r="I2797" s="20">
        <f t="shared" si="181"/>
        <v>992831.5</v>
      </c>
    </row>
    <row r="2798" spans="6:9" x14ac:dyDescent="0.25">
      <c r="F2798" s="20">
        <f t="shared" si="178"/>
        <v>1803798.5</v>
      </c>
      <c r="G2798" s="21">
        <f t="shared" si="179"/>
        <v>0.35509528065784768</v>
      </c>
      <c r="H2798" s="20">
        <f t="shared" si="180"/>
        <v>2797000</v>
      </c>
      <c r="I2798" s="20">
        <f t="shared" si="181"/>
        <v>993201.5</v>
      </c>
    </row>
    <row r="2799" spans="6:9" x14ac:dyDescent="0.25">
      <c r="F2799" s="20">
        <f t="shared" si="178"/>
        <v>1804428.5</v>
      </c>
      <c r="G2799" s="21">
        <f t="shared" si="179"/>
        <v>0.35510060757684059</v>
      </c>
      <c r="H2799" s="20">
        <f t="shared" si="180"/>
        <v>2798000</v>
      </c>
      <c r="I2799" s="20">
        <f t="shared" si="181"/>
        <v>993571.5</v>
      </c>
    </row>
    <row r="2800" spans="6:9" x14ac:dyDescent="0.25">
      <c r="F2800" s="20">
        <f t="shared" si="178"/>
        <v>1805058.5</v>
      </c>
      <c r="G2800" s="21">
        <f t="shared" si="179"/>
        <v>0.355105930689532</v>
      </c>
      <c r="H2800" s="20">
        <f t="shared" si="180"/>
        <v>2799000</v>
      </c>
      <c r="I2800" s="20">
        <f t="shared" si="181"/>
        <v>993941.5</v>
      </c>
    </row>
    <row r="2801" spans="6:9" x14ac:dyDescent="0.25">
      <c r="F2801" s="20">
        <f t="shared" si="178"/>
        <v>1805688.5</v>
      </c>
      <c r="G2801" s="21">
        <f t="shared" si="179"/>
        <v>0.35511124999999999</v>
      </c>
      <c r="H2801" s="20">
        <f t="shared" si="180"/>
        <v>2800000</v>
      </c>
      <c r="I2801" s="20">
        <f t="shared" si="181"/>
        <v>994311.5</v>
      </c>
    </row>
    <row r="2802" spans="6:9" x14ac:dyDescent="0.25">
      <c r="F2802" s="20">
        <f t="shared" si="178"/>
        <v>1806318.5</v>
      </c>
      <c r="G2802" s="21">
        <f t="shared" si="179"/>
        <v>0.35511656551231702</v>
      </c>
      <c r="H2802" s="20">
        <f t="shared" si="180"/>
        <v>2801000</v>
      </c>
      <c r="I2802" s="20">
        <f t="shared" si="181"/>
        <v>994681.5</v>
      </c>
    </row>
    <row r="2803" spans="6:9" x14ac:dyDescent="0.25">
      <c r="F2803" s="20">
        <f t="shared" si="178"/>
        <v>1806948.5</v>
      </c>
      <c r="G2803" s="21">
        <f t="shared" si="179"/>
        <v>0.35512187723054961</v>
      </c>
      <c r="H2803" s="20">
        <f t="shared" si="180"/>
        <v>2802000</v>
      </c>
      <c r="I2803" s="20">
        <f t="shared" si="181"/>
        <v>995051.5</v>
      </c>
    </row>
    <row r="2804" spans="6:9" x14ac:dyDescent="0.25">
      <c r="F2804" s="20">
        <f t="shared" si="178"/>
        <v>1807578.5</v>
      </c>
      <c r="G2804" s="21">
        <f t="shared" si="179"/>
        <v>0.35512718515875846</v>
      </c>
      <c r="H2804" s="20">
        <f t="shared" si="180"/>
        <v>2803000</v>
      </c>
      <c r="I2804" s="20">
        <f t="shared" si="181"/>
        <v>995421.5</v>
      </c>
    </row>
    <row r="2805" spans="6:9" x14ac:dyDescent="0.25">
      <c r="F2805" s="20">
        <f t="shared" si="178"/>
        <v>1808208.5</v>
      </c>
      <c r="G2805" s="21">
        <f t="shared" si="179"/>
        <v>0.35513248930099856</v>
      </c>
      <c r="H2805" s="20">
        <f t="shared" si="180"/>
        <v>2804000</v>
      </c>
      <c r="I2805" s="20">
        <f t="shared" si="181"/>
        <v>995791.5</v>
      </c>
    </row>
    <row r="2806" spans="6:9" x14ac:dyDescent="0.25">
      <c r="F2806" s="20">
        <f t="shared" si="178"/>
        <v>1808838.5</v>
      </c>
      <c r="G2806" s="21">
        <f t="shared" si="179"/>
        <v>0.35513778966131909</v>
      </c>
      <c r="H2806" s="20">
        <f t="shared" si="180"/>
        <v>2805000</v>
      </c>
      <c r="I2806" s="20">
        <f t="shared" si="181"/>
        <v>996161.5</v>
      </c>
    </row>
    <row r="2807" spans="6:9" x14ac:dyDescent="0.25">
      <c r="F2807" s="20">
        <f t="shared" si="178"/>
        <v>1809468.5</v>
      </c>
      <c r="G2807" s="21">
        <f t="shared" si="179"/>
        <v>0.35514308624376334</v>
      </c>
      <c r="H2807" s="20">
        <f t="shared" si="180"/>
        <v>2806000</v>
      </c>
      <c r="I2807" s="20">
        <f t="shared" si="181"/>
        <v>996531.5</v>
      </c>
    </row>
    <row r="2808" spans="6:9" x14ac:dyDescent="0.25">
      <c r="F2808" s="20">
        <f t="shared" si="178"/>
        <v>1810098.5</v>
      </c>
      <c r="G2808" s="21">
        <f t="shared" si="179"/>
        <v>0.35514837905236907</v>
      </c>
      <c r="H2808" s="20">
        <f t="shared" si="180"/>
        <v>2807000</v>
      </c>
      <c r="I2808" s="20">
        <f t="shared" si="181"/>
        <v>996901.5</v>
      </c>
    </row>
    <row r="2809" spans="6:9" x14ac:dyDescent="0.25">
      <c r="F2809" s="20">
        <f t="shared" si="178"/>
        <v>1810728.5</v>
      </c>
      <c r="G2809" s="21">
        <f t="shared" si="179"/>
        <v>0.35515366809116811</v>
      </c>
      <c r="H2809" s="20">
        <f t="shared" si="180"/>
        <v>2808000</v>
      </c>
      <c r="I2809" s="20">
        <f t="shared" si="181"/>
        <v>997271.5</v>
      </c>
    </row>
    <row r="2810" spans="6:9" x14ac:dyDescent="0.25">
      <c r="F2810" s="20">
        <f t="shared" si="178"/>
        <v>1811358.5</v>
      </c>
      <c r="G2810" s="21">
        <f t="shared" si="179"/>
        <v>0.35515895336418657</v>
      </c>
      <c r="H2810" s="20">
        <f t="shared" si="180"/>
        <v>2809000</v>
      </c>
      <c r="I2810" s="20">
        <f t="shared" si="181"/>
        <v>997641.5</v>
      </c>
    </row>
    <row r="2811" spans="6:9" x14ac:dyDescent="0.25">
      <c r="F2811" s="20">
        <f t="shared" si="178"/>
        <v>1811988.5</v>
      </c>
      <c r="G2811" s="21">
        <f t="shared" si="179"/>
        <v>0.35516423487544485</v>
      </c>
      <c r="H2811" s="20">
        <f t="shared" si="180"/>
        <v>2810000</v>
      </c>
      <c r="I2811" s="20">
        <f t="shared" si="181"/>
        <v>998011.5</v>
      </c>
    </row>
    <row r="2812" spans="6:9" x14ac:dyDescent="0.25">
      <c r="F2812" s="20">
        <f t="shared" si="178"/>
        <v>1812618.5</v>
      </c>
      <c r="G2812" s="21">
        <f t="shared" si="179"/>
        <v>0.35516951262895768</v>
      </c>
      <c r="H2812" s="20">
        <f t="shared" si="180"/>
        <v>2811000</v>
      </c>
      <c r="I2812" s="20">
        <f t="shared" si="181"/>
        <v>998381.5</v>
      </c>
    </row>
    <row r="2813" spans="6:9" x14ac:dyDescent="0.25">
      <c r="F2813" s="20">
        <f t="shared" si="178"/>
        <v>1813248.5</v>
      </c>
      <c r="G2813" s="21">
        <f t="shared" si="179"/>
        <v>0.35517478662873397</v>
      </c>
      <c r="H2813" s="20">
        <f t="shared" si="180"/>
        <v>2812000</v>
      </c>
      <c r="I2813" s="20">
        <f t="shared" si="181"/>
        <v>998751.5</v>
      </c>
    </row>
    <row r="2814" spans="6:9" x14ac:dyDescent="0.25">
      <c r="F2814" s="20">
        <f t="shared" si="178"/>
        <v>1813878.5</v>
      </c>
      <c r="G2814" s="21">
        <f t="shared" si="179"/>
        <v>0.35518005687877713</v>
      </c>
      <c r="H2814" s="20">
        <f t="shared" si="180"/>
        <v>2813000</v>
      </c>
      <c r="I2814" s="20">
        <f t="shared" si="181"/>
        <v>999121.5</v>
      </c>
    </row>
    <row r="2815" spans="6:9" x14ac:dyDescent="0.25">
      <c r="F2815" s="20">
        <f t="shared" si="178"/>
        <v>1814508.5</v>
      </c>
      <c r="G2815" s="21">
        <f t="shared" si="179"/>
        <v>0.35518532338308456</v>
      </c>
      <c r="H2815" s="20">
        <f t="shared" si="180"/>
        <v>2814000</v>
      </c>
      <c r="I2815" s="20">
        <f t="shared" si="181"/>
        <v>999491.5</v>
      </c>
    </row>
    <row r="2816" spans="6:9" x14ac:dyDescent="0.25">
      <c r="F2816" s="20">
        <f t="shared" si="178"/>
        <v>1815138.5</v>
      </c>
      <c r="G2816" s="21">
        <f t="shared" si="179"/>
        <v>0.3551905861456483</v>
      </c>
      <c r="H2816" s="20">
        <f t="shared" si="180"/>
        <v>2815000</v>
      </c>
      <c r="I2816" s="20">
        <f t="shared" si="181"/>
        <v>999861.5</v>
      </c>
    </row>
    <row r="2817" spans="6:9" x14ac:dyDescent="0.25">
      <c r="F2817" s="20">
        <f t="shared" si="178"/>
        <v>1815768.5</v>
      </c>
      <c r="G2817" s="21">
        <f t="shared" si="179"/>
        <v>0.35519584517045455</v>
      </c>
      <c r="H2817" s="20">
        <f t="shared" si="180"/>
        <v>2816000</v>
      </c>
      <c r="I2817" s="20">
        <f t="shared" si="181"/>
        <v>1000231.5</v>
      </c>
    </row>
    <row r="2818" spans="6:9" x14ac:dyDescent="0.25">
      <c r="F2818" s="20">
        <f t="shared" si="178"/>
        <v>1816398.5</v>
      </c>
      <c r="G2818" s="21">
        <f t="shared" si="179"/>
        <v>0.35520110046148384</v>
      </c>
      <c r="H2818" s="20">
        <f t="shared" si="180"/>
        <v>2817000</v>
      </c>
      <c r="I2818" s="20">
        <f t="shared" si="181"/>
        <v>1000601.5</v>
      </c>
    </row>
    <row r="2819" spans="6:9" x14ac:dyDescent="0.25">
      <c r="F2819" s="20">
        <f t="shared" si="178"/>
        <v>1817028.5</v>
      </c>
      <c r="G2819" s="21">
        <f t="shared" si="179"/>
        <v>0.35520635202271117</v>
      </c>
      <c r="H2819" s="20">
        <f t="shared" si="180"/>
        <v>2818000</v>
      </c>
      <c r="I2819" s="20">
        <f t="shared" si="181"/>
        <v>1000971.5</v>
      </c>
    </row>
    <row r="2820" spans="6:9" x14ac:dyDescent="0.25">
      <c r="F2820" s="20">
        <f t="shared" si="178"/>
        <v>1817658.5</v>
      </c>
      <c r="G2820" s="21">
        <f t="shared" si="179"/>
        <v>0.35521159985810569</v>
      </c>
      <c r="H2820" s="20">
        <f t="shared" si="180"/>
        <v>2819000</v>
      </c>
      <c r="I2820" s="20">
        <f t="shared" si="181"/>
        <v>1001341.5</v>
      </c>
    </row>
    <row r="2821" spans="6:9" x14ac:dyDescent="0.25">
      <c r="F2821" s="20">
        <f t="shared" si="178"/>
        <v>1818288.5</v>
      </c>
      <c r="G2821" s="21">
        <f t="shared" si="179"/>
        <v>0.35521684397163122</v>
      </c>
      <c r="H2821" s="20">
        <f t="shared" si="180"/>
        <v>2820000</v>
      </c>
      <c r="I2821" s="20">
        <f t="shared" si="181"/>
        <v>1001711.5</v>
      </c>
    </row>
    <row r="2822" spans="6:9" x14ac:dyDescent="0.25">
      <c r="F2822" s="20">
        <f t="shared" si="178"/>
        <v>1818918.5</v>
      </c>
      <c r="G2822" s="21">
        <f t="shared" si="179"/>
        <v>0.35522208436724567</v>
      </c>
      <c r="H2822" s="20">
        <f t="shared" si="180"/>
        <v>2821000</v>
      </c>
      <c r="I2822" s="20">
        <f t="shared" si="181"/>
        <v>1002081.5</v>
      </c>
    </row>
    <row r="2823" spans="6:9" x14ac:dyDescent="0.25">
      <c r="F2823" s="20">
        <f t="shared" si="178"/>
        <v>1819548.5</v>
      </c>
      <c r="G2823" s="21">
        <f t="shared" si="179"/>
        <v>0.35522732104890148</v>
      </c>
      <c r="H2823" s="20">
        <f t="shared" si="180"/>
        <v>2822000</v>
      </c>
      <c r="I2823" s="20">
        <f t="shared" si="181"/>
        <v>1002451.5</v>
      </c>
    </row>
    <row r="2824" spans="6:9" x14ac:dyDescent="0.25">
      <c r="F2824" s="20">
        <f t="shared" si="178"/>
        <v>1820178.5</v>
      </c>
      <c r="G2824" s="21">
        <f t="shared" si="179"/>
        <v>0.35523255402054554</v>
      </c>
      <c r="H2824" s="20">
        <f t="shared" si="180"/>
        <v>2823000</v>
      </c>
      <c r="I2824" s="20">
        <f t="shared" si="181"/>
        <v>1002821.5</v>
      </c>
    </row>
    <row r="2825" spans="6:9" x14ac:dyDescent="0.25">
      <c r="F2825" s="20">
        <f t="shared" si="178"/>
        <v>1820808.5</v>
      </c>
      <c r="G2825" s="21">
        <f t="shared" si="179"/>
        <v>0.35523778328611899</v>
      </c>
      <c r="H2825" s="20">
        <f t="shared" si="180"/>
        <v>2824000</v>
      </c>
      <c r="I2825" s="20">
        <f t="shared" si="181"/>
        <v>1003191.5</v>
      </c>
    </row>
    <row r="2826" spans="6:9" x14ac:dyDescent="0.25">
      <c r="F2826" s="20">
        <f t="shared" si="178"/>
        <v>1821438.5</v>
      </c>
      <c r="G2826" s="21">
        <f t="shared" si="179"/>
        <v>0.35524300884955751</v>
      </c>
      <c r="H2826" s="20">
        <f t="shared" si="180"/>
        <v>2825000</v>
      </c>
      <c r="I2826" s="20">
        <f t="shared" si="181"/>
        <v>1003561.5</v>
      </c>
    </row>
    <row r="2827" spans="6:9" x14ac:dyDescent="0.25">
      <c r="F2827" s="20">
        <f t="shared" si="178"/>
        <v>1822068.5</v>
      </c>
      <c r="G2827" s="21">
        <f t="shared" si="179"/>
        <v>0.35524823071479122</v>
      </c>
      <c r="H2827" s="20">
        <f t="shared" si="180"/>
        <v>2826000</v>
      </c>
      <c r="I2827" s="20">
        <f t="shared" si="181"/>
        <v>1003931.5</v>
      </c>
    </row>
    <row r="2828" spans="6:9" x14ac:dyDescent="0.25">
      <c r="F2828" s="20">
        <f t="shared" ref="F2828:F2891" si="182">H2828-I2828</f>
        <v>1822698.5</v>
      </c>
      <c r="G2828" s="21">
        <f t="shared" ref="G2828:G2891" si="183">I2828/H2828</f>
        <v>0.35525344888574462</v>
      </c>
      <c r="H2828" s="20">
        <f t="shared" ref="H2828:H2891" si="184">H2827+1000</f>
        <v>2827000</v>
      </c>
      <c r="I2828" s="20">
        <f t="shared" ref="I2828:I2891" si="185">IF(H2828&lt;=C$11,0,(((H2828-C$11)-INDEX(C$3:C$9,MATCH((H2828-C$11),C$3:C$9,1),1))*INDEX(B$3:B$9,MATCH((H2828-C$11),C$3:C$9,1),1))+INDEX(D$3:D$9,MATCH((H2828-C$11),C$3:C$9,1),1))</f>
        <v>1004301.5</v>
      </c>
    </row>
    <row r="2829" spans="6:9" x14ac:dyDescent="0.25">
      <c r="F2829" s="20">
        <f t="shared" si="182"/>
        <v>1823328.5</v>
      </c>
      <c r="G2829" s="21">
        <f t="shared" si="183"/>
        <v>0.35525866336633666</v>
      </c>
      <c r="H2829" s="20">
        <f t="shared" si="184"/>
        <v>2828000</v>
      </c>
      <c r="I2829" s="20">
        <f t="shared" si="185"/>
        <v>1004671.5</v>
      </c>
    </row>
    <row r="2830" spans="6:9" x14ac:dyDescent="0.25">
      <c r="F2830" s="20">
        <f t="shared" si="182"/>
        <v>1823958.5</v>
      </c>
      <c r="G2830" s="21">
        <f t="shared" si="183"/>
        <v>0.35526387416048072</v>
      </c>
      <c r="H2830" s="20">
        <f t="shared" si="184"/>
        <v>2829000</v>
      </c>
      <c r="I2830" s="20">
        <f t="shared" si="185"/>
        <v>1005041.5</v>
      </c>
    </row>
    <row r="2831" spans="6:9" x14ac:dyDescent="0.25">
      <c r="F2831" s="20">
        <f t="shared" si="182"/>
        <v>1824588.5</v>
      </c>
      <c r="G2831" s="21">
        <f t="shared" si="183"/>
        <v>0.35526908127208479</v>
      </c>
      <c r="H2831" s="20">
        <f t="shared" si="184"/>
        <v>2830000</v>
      </c>
      <c r="I2831" s="20">
        <f t="shared" si="185"/>
        <v>1005411.5</v>
      </c>
    </row>
    <row r="2832" spans="6:9" x14ac:dyDescent="0.25">
      <c r="F2832" s="20">
        <f t="shared" si="182"/>
        <v>1825218.5</v>
      </c>
      <c r="G2832" s="21">
        <f t="shared" si="183"/>
        <v>0.35527428470505124</v>
      </c>
      <c r="H2832" s="20">
        <f t="shared" si="184"/>
        <v>2831000</v>
      </c>
      <c r="I2832" s="20">
        <f t="shared" si="185"/>
        <v>1005781.5</v>
      </c>
    </row>
    <row r="2833" spans="6:9" x14ac:dyDescent="0.25">
      <c r="F2833" s="20">
        <f t="shared" si="182"/>
        <v>1825848.5</v>
      </c>
      <c r="G2833" s="21">
        <f t="shared" si="183"/>
        <v>0.35527948446327684</v>
      </c>
      <c r="H2833" s="20">
        <f t="shared" si="184"/>
        <v>2832000</v>
      </c>
      <c r="I2833" s="20">
        <f t="shared" si="185"/>
        <v>1006151.5</v>
      </c>
    </row>
    <row r="2834" spans="6:9" x14ac:dyDescent="0.25">
      <c r="F2834" s="20">
        <f t="shared" si="182"/>
        <v>1826478.5</v>
      </c>
      <c r="G2834" s="21">
        <f t="shared" si="183"/>
        <v>0.35528468055065304</v>
      </c>
      <c r="H2834" s="20">
        <f t="shared" si="184"/>
        <v>2833000</v>
      </c>
      <c r="I2834" s="20">
        <f t="shared" si="185"/>
        <v>1006521.5</v>
      </c>
    </row>
    <row r="2835" spans="6:9" x14ac:dyDescent="0.25">
      <c r="F2835" s="20">
        <f t="shared" si="182"/>
        <v>1827108.5</v>
      </c>
      <c r="G2835" s="21">
        <f t="shared" si="183"/>
        <v>0.35528987297106562</v>
      </c>
      <c r="H2835" s="20">
        <f t="shared" si="184"/>
        <v>2834000</v>
      </c>
      <c r="I2835" s="20">
        <f t="shared" si="185"/>
        <v>1006891.5</v>
      </c>
    </row>
    <row r="2836" spans="6:9" x14ac:dyDescent="0.25">
      <c r="F2836" s="20">
        <f t="shared" si="182"/>
        <v>1827738.5</v>
      </c>
      <c r="G2836" s="21">
        <f t="shared" si="183"/>
        <v>0.35529506172839503</v>
      </c>
      <c r="H2836" s="20">
        <f t="shared" si="184"/>
        <v>2835000</v>
      </c>
      <c r="I2836" s="20">
        <f t="shared" si="185"/>
        <v>1007261.5</v>
      </c>
    </row>
    <row r="2837" spans="6:9" x14ac:dyDescent="0.25">
      <c r="F2837" s="20">
        <f t="shared" si="182"/>
        <v>1828368.5</v>
      </c>
      <c r="G2837" s="21">
        <f t="shared" si="183"/>
        <v>0.35530024682651623</v>
      </c>
      <c r="H2837" s="20">
        <f t="shared" si="184"/>
        <v>2836000</v>
      </c>
      <c r="I2837" s="20">
        <f t="shared" si="185"/>
        <v>1007631.5</v>
      </c>
    </row>
    <row r="2838" spans="6:9" x14ac:dyDescent="0.25">
      <c r="F2838" s="20">
        <f t="shared" si="182"/>
        <v>1828998.5</v>
      </c>
      <c r="G2838" s="21">
        <f t="shared" si="183"/>
        <v>0.35530542826929856</v>
      </c>
      <c r="H2838" s="20">
        <f t="shared" si="184"/>
        <v>2837000</v>
      </c>
      <c r="I2838" s="20">
        <f t="shared" si="185"/>
        <v>1008001.5</v>
      </c>
    </row>
    <row r="2839" spans="6:9" x14ac:dyDescent="0.25">
      <c r="F2839" s="20">
        <f t="shared" si="182"/>
        <v>1829628.5</v>
      </c>
      <c r="G2839" s="21">
        <f t="shared" si="183"/>
        <v>0.35531060606060605</v>
      </c>
      <c r="H2839" s="20">
        <f t="shared" si="184"/>
        <v>2838000</v>
      </c>
      <c r="I2839" s="20">
        <f t="shared" si="185"/>
        <v>1008371.5</v>
      </c>
    </row>
    <row r="2840" spans="6:9" x14ac:dyDescent="0.25">
      <c r="F2840" s="20">
        <f t="shared" si="182"/>
        <v>1830258.5</v>
      </c>
      <c r="G2840" s="21">
        <f t="shared" si="183"/>
        <v>0.35531578020429727</v>
      </c>
      <c r="H2840" s="20">
        <f t="shared" si="184"/>
        <v>2839000</v>
      </c>
      <c r="I2840" s="20">
        <f t="shared" si="185"/>
        <v>1008741.5</v>
      </c>
    </row>
    <row r="2841" spans="6:9" x14ac:dyDescent="0.25">
      <c r="F2841" s="20">
        <f t="shared" si="182"/>
        <v>1830888.5</v>
      </c>
      <c r="G2841" s="21">
        <f t="shared" si="183"/>
        <v>0.35532095070422537</v>
      </c>
      <c r="H2841" s="20">
        <f t="shared" si="184"/>
        <v>2840000</v>
      </c>
      <c r="I2841" s="20">
        <f t="shared" si="185"/>
        <v>1009111.5</v>
      </c>
    </row>
    <row r="2842" spans="6:9" x14ac:dyDescent="0.25">
      <c r="F2842" s="20">
        <f t="shared" si="182"/>
        <v>1831518.5</v>
      </c>
      <c r="G2842" s="21">
        <f t="shared" si="183"/>
        <v>0.35532611756423793</v>
      </c>
      <c r="H2842" s="20">
        <f t="shared" si="184"/>
        <v>2841000</v>
      </c>
      <c r="I2842" s="20">
        <f t="shared" si="185"/>
        <v>1009481.5</v>
      </c>
    </row>
    <row r="2843" spans="6:9" x14ac:dyDescent="0.25">
      <c r="F2843" s="20">
        <f t="shared" si="182"/>
        <v>1832148.5</v>
      </c>
      <c r="G2843" s="21">
        <f t="shared" si="183"/>
        <v>0.35533128078817733</v>
      </c>
      <c r="H2843" s="20">
        <f t="shared" si="184"/>
        <v>2842000</v>
      </c>
      <c r="I2843" s="20">
        <f t="shared" si="185"/>
        <v>1009851.5</v>
      </c>
    </row>
    <row r="2844" spans="6:9" x14ac:dyDescent="0.25">
      <c r="F2844" s="20">
        <f t="shared" si="182"/>
        <v>1832778.5</v>
      </c>
      <c r="G2844" s="21">
        <f t="shared" si="183"/>
        <v>0.35533644037988038</v>
      </c>
      <c r="H2844" s="20">
        <f t="shared" si="184"/>
        <v>2843000</v>
      </c>
      <c r="I2844" s="20">
        <f t="shared" si="185"/>
        <v>1010221.5</v>
      </c>
    </row>
    <row r="2845" spans="6:9" x14ac:dyDescent="0.25">
      <c r="F2845" s="20">
        <f t="shared" si="182"/>
        <v>1833408.5</v>
      </c>
      <c r="G2845" s="21">
        <f t="shared" si="183"/>
        <v>0.35534159634317863</v>
      </c>
      <c r="H2845" s="20">
        <f t="shared" si="184"/>
        <v>2844000</v>
      </c>
      <c r="I2845" s="20">
        <f t="shared" si="185"/>
        <v>1010591.5</v>
      </c>
    </row>
    <row r="2846" spans="6:9" x14ac:dyDescent="0.25">
      <c r="F2846" s="20">
        <f t="shared" si="182"/>
        <v>1834038.5</v>
      </c>
      <c r="G2846" s="21">
        <f t="shared" si="183"/>
        <v>0.35534674868189808</v>
      </c>
      <c r="H2846" s="20">
        <f t="shared" si="184"/>
        <v>2845000</v>
      </c>
      <c r="I2846" s="20">
        <f t="shared" si="185"/>
        <v>1010961.5</v>
      </c>
    </row>
    <row r="2847" spans="6:9" x14ac:dyDescent="0.25">
      <c r="F2847" s="20">
        <f t="shared" si="182"/>
        <v>1834668.5</v>
      </c>
      <c r="G2847" s="21">
        <f t="shared" si="183"/>
        <v>0.35535189739985945</v>
      </c>
      <c r="H2847" s="20">
        <f t="shared" si="184"/>
        <v>2846000</v>
      </c>
      <c r="I2847" s="20">
        <f t="shared" si="185"/>
        <v>1011331.5</v>
      </c>
    </row>
    <row r="2848" spans="6:9" x14ac:dyDescent="0.25">
      <c r="F2848" s="20">
        <f t="shared" si="182"/>
        <v>1835298.5</v>
      </c>
      <c r="G2848" s="21">
        <f t="shared" si="183"/>
        <v>0.35535704250087813</v>
      </c>
      <c r="H2848" s="20">
        <f t="shared" si="184"/>
        <v>2847000</v>
      </c>
      <c r="I2848" s="20">
        <f t="shared" si="185"/>
        <v>1011701.5</v>
      </c>
    </row>
    <row r="2849" spans="6:9" x14ac:dyDescent="0.25">
      <c r="F2849" s="20">
        <f t="shared" si="182"/>
        <v>1835928.5</v>
      </c>
      <c r="G2849" s="21">
        <f t="shared" si="183"/>
        <v>0.35536218398876407</v>
      </c>
      <c r="H2849" s="20">
        <f t="shared" si="184"/>
        <v>2848000</v>
      </c>
      <c r="I2849" s="20">
        <f t="shared" si="185"/>
        <v>1012071.5</v>
      </c>
    </row>
    <row r="2850" spans="6:9" x14ac:dyDescent="0.25">
      <c r="F2850" s="20">
        <f t="shared" si="182"/>
        <v>1836558.5</v>
      </c>
      <c r="G2850" s="21">
        <f t="shared" si="183"/>
        <v>0.35536732186732189</v>
      </c>
      <c r="H2850" s="20">
        <f t="shared" si="184"/>
        <v>2849000</v>
      </c>
      <c r="I2850" s="20">
        <f t="shared" si="185"/>
        <v>1012441.5</v>
      </c>
    </row>
    <row r="2851" spans="6:9" x14ac:dyDescent="0.25">
      <c r="F2851" s="20">
        <f t="shared" si="182"/>
        <v>1837188.5</v>
      </c>
      <c r="G2851" s="21">
        <f t="shared" si="183"/>
        <v>0.3553724561403509</v>
      </c>
      <c r="H2851" s="20">
        <f t="shared" si="184"/>
        <v>2850000</v>
      </c>
      <c r="I2851" s="20">
        <f t="shared" si="185"/>
        <v>1012811.5</v>
      </c>
    </row>
    <row r="2852" spans="6:9" x14ac:dyDescent="0.25">
      <c r="F2852" s="20">
        <f t="shared" si="182"/>
        <v>1837818.5</v>
      </c>
      <c r="G2852" s="21">
        <f t="shared" si="183"/>
        <v>0.35537758681164505</v>
      </c>
      <c r="H2852" s="20">
        <f t="shared" si="184"/>
        <v>2851000</v>
      </c>
      <c r="I2852" s="20">
        <f t="shared" si="185"/>
        <v>1013181.5</v>
      </c>
    </row>
    <row r="2853" spans="6:9" x14ac:dyDescent="0.25">
      <c r="F2853" s="20">
        <f t="shared" si="182"/>
        <v>1838448.5</v>
      </c>
      <c r="G2853" s="21">
        <f t="shared" si="183"/>
        <v>0.35538271388499298</v>
      </c>
      <c r="H2853" s="20">
        <f t="shared" si="184"/>
        <v>2852000</v>
      </c>
      <c r="I2853" s="20">
        <f t="shared" si="185"/>
        <v>1013551.5</v>
      </c>
    </row>
    <row r="2854" spans="6:9" x14ac:dyDescent="0.25">
      <c r="F2854" s="20">
        <f t="shared" si="182"/>
        <v>1839078.5</v>
      </c>
      <c r="G2854" s="21">
        <f t="shared" si="183"/>
        <v>0.35538783736417806</v>
      </c>
      <c r="H2854" s="20">
        <f t="shared" si="184"/>
        <v>2853000</v>
      </c>
      <c r="I2854" s="20">
        <f t="shared" si="185"/>
        <v>1013921.5</v>
      </c>
    </row>
    <row r="2855" spans="6:9" x14ac:dyDescent="0.25">
      <c r="F2855" s="20">
        <f t="shared" si="182"/>
        <v>1839708.5</v>
      </c>
      <c r="G2855" s="21">
        <f t="shared" si="183"/>
        <v>0.35539295725297826</v>
      </c>
      <c r="H2855" s="20">
        <f t="shared" si="184"/>
        <v>2854000</v>
      </c>
      <c r="I2855" s="20">
        <f t="shared" si="185"/>
        <v>1014291.5</v>
      </c>
    </row>
    <row r="2856" spans="6:9" x14ac:dyDescent="0.25">
      <c r="F2856" s="20">
        <f t="shared" si="182"/>
        <v>1840338.5</v>
      </c>
      <c r="G2856" s="21">
        <f t="shared" si="183"/>
        <v>0.35539807355516639</v>
      </c>
      <c r="H2856" s="20">
        <f t="shared" si="184"/>
        <v>2855000</v>
      </c>
      <c r="I2856" s="20">
        <f t="shared" si="185"/>
        <v>1014661.5</v>
      </c>
    </row>
    <row r="2857" spans="6:9" x14ac:dyDescent="0.25">
      <c r="F2857" s="20">
        <f t="shared" si="182"/>
        <v>1840968.5</v>
      </c>
      <c r="G2857" s="21">
        <f t="shared" si="183"/>
        <v>0.35540318627450979</v>
      </c>
      <c r="H2857" s="20">
        <f t="shared" si="184"/>
        <v>2856000</v>
      </c>
      <c r="I2857" s="20">
        <f t="shared" si="185"/>
        <v>1015031.5</v>
      </c>
    </row>
    <row r="2858" spans="6:9" x14ac:dyDescent="0.25">
      <c r="F2858" s="20">
        <f t="shared" si="182"/>
        <v>1841598.5</v>
      </c>
      <c r="G2858" s="21">
        <f t="shared" si="183"/>
        <v>0.35540829541477076</v>
      </c>
      <c r="H2858" s="20">
        <f t="shared" si="184"/>
        <v>2857000</v>
      </c>
      <c r="I2858" s="20">
        <f t="shared" si="185"/>
        <v>1015401.5</v>
      </c>
    </row>
    <row r="2859" spans="6:9" x14ac:dyDescent="0.25">
      <c r="F2859" s="20">
        <f t="shared" si="182"/>
        <v>1842228.5</v>
      </c>
      <c r="G2859" s="21">
        <f t="shared" si="183"/>
        <v>0.35541340097970608</v>
      </c>
      <c r="H2859" s="20">
        <f t="shared" si="184"/>
        <v>2858000</v>
      </c>
      <c r="I2859" s="20">
        <f t="shared" si="185"/>
        <v>1015771.5</v>
      </c>
    </row>
    <row r="2860" spans="6:9" x14ac:dyDescent="0.25">
      <c r="F2860" s="20">
        <f t="shared" si="182"/>
        <v>1842858.5</v>
      </c>
      <c r="G2860" s="21">
        <f t="shared" si="183"/>
        <v>0.35541850297306748</v>
      </c>
      <c r="H2860" s="20">
        <f t="shared" si="184"/>
        <v>2859000</v>
      </c>
      <c r="I2860" s="20">
        <f t="shared" si="185"/>
        <v>1016141.5</v>
      </c>
    </row>
    <row r="2861" spans="6:9" x14ac:dyDescent="0.25">
      <c r="F2861" s="20">
        <f t="shared" si="182"/>
        <v>1843488.5</v>
      </c>
      <c r="G2861" s="21">
        <f t="shared" si="183"/>
        <v>0.35542360139860141</v>
      </c>
      <c r="H2861" s="20">
        <f t="shared" si="184"/>
        <v>2860000</v>
      </c>
      <c r="I2861" s="20">
        <f t="shared" si="185"/>
        <v>1016511.5</v>
      </c>
    </row>
    <row r="2862" spans="6:9" x14ac:dyDescent="0.25">
      <c r="F2862" s="20">
        <f t="shared" si="182"/>
        <v>1844118.5</v>
      </c>
      <c r="G2862" s="21">
        <f t="shared" si="183"/>
        <v>0.35542869626004892</v>
      </c>
      <c r="H2862" s="20">
        <f t="shared" si="184"/>
        <v>2861000</v>
      </c>
      <c r="I2862" s="20">
        <f t="shared" si="185"/>
        <v>1016881.5</v>
      </c>
    </row>
    <row r="2863" spans="6:9" x14ac:dyDescent="0.25">
      <c r="F2863" s="20">
        <f t="shared" si="182"/>
        <v>1844748.5</v>
      </c>
      <c r="G2863" s="21">
        <f t="shared" si="183"/>
        <v>0.35543378756114608</v>
      </c>
      <c r="H2863" s="20">
        <f t="shared" si="184"/>
        <v>2862000</v>
      </c>
      <c r="I2863" s="20">
        <f t="shared" si="185"/>
        <v>1017251.5</v>
      </c>
    </row>
    <row r="2864" spans="6:9" x14ac:dyDescent="0.25">
      <c r="F2864" s="20">
        <f t="shared" si="182"/>
        <v>1845378.5</v>
      </c>
      <c r="G2864" s="21">
        <f t="shared" si="183"/>
        <v>0.35543887530562346</v>
      </c>
      <c r="H2864" s="20">
        <f t="shared" si="184"/>
        <v>2863000</v>
      </c>
      <c r="I2864" s="20">
        <f t="shared" si="185"/>
        <v>1017621.5</v>
      </c>
    </row>
    <row r="2865" spans="6:9" x14ac:dyDescent="0.25">
      <c r="F2865" s="20">
        <f t="shared" si="182"/>
        <v>1846008.5</v>
      </c>
      <c r="G2865" s="21">
        <f t="shared" si="183"/>
        <v>0.3554439594972067</v>
      </c>
      <c r="H2865" s="20">
        <f t="shared" si="184"/>
        <v>2864000</v>
      </c>
      <c r="I2865" s="20">
        <f t="shared" si="185"/>
        <v>1017991.5</v>
      </c>
    </row>
    <row r="2866" spans="6:9" x14ac:dyDescent="0.25">
      <c r="F2866" s="20">
        <f t="shared" si="182"/>
        <v>1846638.5</v>
      </c>
      <c r="G2866" s="21">
        <f t="shared" si="183"/>
        <v>0.35544904013961603</v>
      </c>
      <c r="H2866" s="20">
        <f t="shared" si="184"/>
        <v>2865000</v>
      </c>
      <c r="I2866" s="20">
        <f t="shared" si="185"/>
        <v>1018361.5</v>
      </c>
    </row>
    <row r="2867" spans="6:9" x14ac:dyDescent="0.25">
      <c r="F2867" s="20">
        <f t="shared" si="182"/>
        <v>1847268.5</v>
      </c>
      <c r="G2867" s="21">
        <f t="shared" si="183"/>
        <v>0.35545411723656667</v>
      </c>
      <c r="H2867" s="20">
        <f t="shared" si="184"/>
        <v>2866000</v>
      </c>
      <c r="I2867" s="20">
        <f t="shared" si="185"/>
        <v>1018731.5</v>
      </c>
    </row>
    <row r="2868" spans="6:9" x14ac:dyDescent="0.25">
      <c r="F2868" s="20">
        <f t="shared" si="182"/>
        <v>1847898.5</v>
      </c>
      <c r="G2868" s="21">
        <f t="shared" si="183"/>
        <v>0.35545919079176841</v>
      </c>
      <c r="H2868" s="20">
        <f t="shared" si="184"/>
        <v>2867000</v>
      </c>
      <c r="I2868" s="20">
        <f t="shared" si="185"/>
        <v>1019101.5</v>
      </c>
    </row>
    <row r="2869" spans="6:9" x14ac:dyDescent="0.25">
      <c r="F2869" s="20">
        <f t="shared" si="182"/>
        <v>1848528.5</v>
      </c>
      <c r="G2869" s="21">
        <f t="shared" si="183"/>
        <v>0.35546426080892607</v>
      </c>
      <c r="H2869" s="20">
        <f t="shared" si="184"/>
        <v>2868000</v>
      </c>
      <c r="I2869" s="20">
        <f t="shared" si="185"/>
        <v>1019471.5</v>
      </c>
    </row>
    <row r="2870" spans="6:9" x14ac:dyDescent="0.25">
      <c r="F2870" s="20">
        <f t="shared" si="182"/>
        <v>1849158.5</v>
      </c>
      <c r="G2870" s="21">
        <f t="shared" si="183"/>
        <v>0.3554693272917393</v>
      </c>
      <c r="H2870" s="20">
        <f t="shared" si="184"/>
        <v>2869000</v>
      </c>
      <c r="I2870" s="20">
        <f t="shared" si="185"/>
        <v>1019841.5</v>
      </c>
    </row>
    <row r="2871" spans="6:9" x14ac:dyDescent="0.25">
      <c r="F2871" s="20">
        <f t="shared" si="182"/>
        <v>1849788.5</v>
      </c>
      <c r="G2871" s="21">
        <f t="shared" si="183"/>
        <v>0.35547439024390243</v>
      </c>
      <c r="H2871" s="20">
        <f t="shared" si="184"/>
        <v>2870000</v>
      </c>
      <c r="I2871" s="20">
        <f t="shared" si="185"/>
        <v>1020211.5</v>
      </c>
    </row>
    <row r="2872" spans="6:9" x14ac:dyDescent="0.25">
      <c r="F2872" s="20">
        <f t="shared" si="182"/>
        <v>1850418.5</v>
      </c>
      <c r="G2872" s="21">
        <f t="shared" si="183"/>
        <v>0.35547944966910483</v>
      </c>
      <c r="H2872" s="20">
        <f t="shared" si="184"/>
        <v>2871000</v>
      </c>
      <c r="I2872" s="20">
        <f t="shared" si="185"/>
        <v>1020581.5</v>
      </c>
    </row>
    <row r="2873" spans="6:9" x14ac:dyDescent="0.25">
      <c r="F2873" s="20">
        <f t="shared" si="182"/>
        <v>1851048.5</v>
      </c>
      <c r="G2873" s="21">
        <f t="shared" si="183"/>
        <v>0.35548450557103062</v>
      </c>
      <c r="H2873" s="20">
        <f t="shared" si="184"/>
        <v>2872000</v>
      </c>
      <c r="I2873" s="20">
        <f t="shared" si="185"/>
        <v>1020951.5</v>
      </c>
    </row>
    <row r="2874" spans="6:9" x14ac:dyDescent="0.25">
      <c r="F2874" s="20">
        <f t="shared" si="182"/>
        <v>1851678.5</v>
      </c>
      <c r="G2874" s="21">
        <f t="shared" si="183"/>
        <v>0.35548955795335885</v>
      </c>
      <c r="H2874" s="20">
        <f t="shared" si="184"/>
        <v>2873000</v>
      </c>
      <c r="I2874" s="20">
        <f t="shared" si="185"/>
        <v>1021321.5</v>
      </c>
    </row>
    <row r="2875" spans="6:9" x14ac:dyDescent="0.25">
      <c r="F2875" s="20">
        <f t="shared" si="182"/>
        <v>1852308.5</v>
      </c>
      <c r="G2875" s="21">
        <f t="shared" si="183"/>
        <v>0.35549460681976341</v>
      </c>
      <c r="H2875" s="20">
        <f t="shared" si="184"/>
        <v>2874000</v>
      </c>
      <c r="I2875" s="20">
        <f t="shared" si="185"/>
        <v>1021691.5</v>
      </c>
    </row>
    <row r="2876" spans="6:9" x14ac:dyDescent="0.25">
      <c r="F2876" s="20">
        <f t="shared" si="182"/>
        <v>1852938.5</v>
      </c>
      <c r="G2876" s="21">
        <f t="shared" si="183"/>
        <v>0.35549965217391305</v>
      </c>
      <c r="H2876" s="20">
        <f t="shared" si="184"/>
        <v>2875000</v>
      </c>
      <c r="I2876" s="20">
        <f t="shared" si="185"/>
        <v>1022061.5</v>
      </c>
    </row>
    <row r="2877" spans="6:9" x14ac:dyDescent="0.25">
      <c r="F2877" s="20">
        <f t="shared" si="182"/>
        <v>1853568.5</v>
      </c>
      <c r="G2877" s="21">
        <f t="shared" si="183"/>
        <v>0.35550469401947149</v>
      </c>
      <c r="H2877" s="20">
        <f t="shared" si="184"/>
        <v>2876000</v>
      </c>
      <c r="I2877" s="20">
        <f t="shared" si="185"/>
        <v>1022431.5</v>
      </c>
    </row>
    <row r="2878" spans="6:9" x14ac:dyDescent="0.25">
      <c r="F2878" s="20">
        <f t="shared" si="182"/>
        <v>1854198.5</v>
      </c>
      <c r="G2878" s="21">
        <f t="shared" si="183"/>
        <v>0.35550973236009731</v>
      </c>
      <c r="H2878" s="20">
        <f t="shared" si="184"/>
        <v>2877000</v>
      </c>
      <c r="I2878" s="20">
        <f t="shared" si="185"/>
        <v>1022801.5</v>
      </c>
    </row>
    <row r="2879" spans="6:9" x14ac:dyDescent="0.25">
      <c r="F2879" s="20">
        <f t="shared" si="182"/>
        <v>1854828.5</v>
      </c>
      <c r="G2879" s="21">
        <f t="shared" si="183"/>
        <v>0.35551476719944408</v>
      </c>
      <c r="H2879" s="20">
        <f t="shared" si="184"/>
        <v>2878000</v>
      </c>
      <c r="I2879" s="20">
        <f t="shared" si="185"/>
        <v>1023171.5</v>
      </c>
    </row>
    <row r="2880" spans="6:9" x14ac:dyDescent="0.25">
      <c r="F2880" s="20">
        <f t="shared" si="182"/>
        <v>1855458.5</v>
      </c>
      <c r="G2880" s="21">
        <f t="shared" si="183"/>
        <v>0.35551979854116011</v>
      </c>
      <c r="H2880" s="20">
        <f t="shared" si="184"/>
        <v>2879000</v>
      </c>
      <c r="I2880" s="20">
        <f t="shared" si="185"/>
        <v>1023541.5</v>
      </c>
    </row>
    <row r="2881" spans="6:9" x14ac:dyDescent="0.25">
      <c r="F2881" s="20">
        <f t="shared" si="182"/>
        <v>1856088.5</v>
      </c>
      <c r="G2881" s="21">
        <f t="shared" si="183"/>
        <v>0.35552482638888888</v>
      </c>
      <c r="H2881" s="20">
        <f t="shared" si="184"/>
        <v>2880000</v>
      </c>
      <c r="I2881" s="20">
        <f t="shared" si="185"/>
        <v>1023911.5</v>
      </c>
    </row>
    <row r="2882" spans="6:9" x14ac:dyDescent="0.25">
      <c r="F2882" s="20">
        <f t="shared" si="182"/>
        <v>1856718.5</v>
      </c>
      <c r="G2882" s="21">
        <f t="shared" si="183"/>
        <v>0.35552985074626864</v>
      </c>
      <c r="H2882" s="20">
        <f t="shared" si="184"/>
        <v>2881000</v>
      </c>
      <c r="I2882" s="20">
        <f t="shared" si="185"/>
        <v>1024281.5</v>
      </c>
    </row>
    <row r="2883" spans="6:9" x14ac:dyDescent="0.25">
      <c r="F2883" s="20">
        <f t="shared" si="182"/>
        <v>1857348.5</v>
      </c>
      <c r="G2883" s="21">
        <f t="shared" si="183"/>
        <v>0.3555348716169327</v>
      </c>
      <c r="H2883" s="20">
        <f t="shared" si="184"/>
        <v>2882000</v>
      </c>
      <c r="I2883" s="20">
        <f t="shared" si="185"/>
        <v>1024651.5</v>
      </c>
    </row>
    <row r="2884" spans="6:9" x14ac:dyDescent="0.25">
      <c r="F2884" s="20">
        <f t="shared" si="182"/>
        <v>1857978.5</v>
      </c>
      <c r="G2884" s="21">
        <f t="shared" si="183"/>
        <v>0.35553988900450917</v>
      </c>
      <c r="H2884" s="20">
        <f t="shared" si="184"/>
        <v>2883000</v>
      </c>
      <c r="I2884" s="20">
        <f t="shared" si="185"/>
        <v>1025021.5</v>
      </c>
    </row>
    <row r="2885" spans="6:9" x14ac:dyDescent="0.25">
      <c r="F2885" s="20">
        <f t="shared" si="182"/>
        <v>1858608.5</v>
      </c>
      <c r="G2885" s="21">
        <f t="shared" si="183"/>
        <v>0.35554490291262136</v>
      </c>
      <c r="H2885" s="20">
        <f t="shared" si="184"/>
        <v>2884000</v>
      </c>
      <c r="I2885" s="20">
        <f t="shared" si="185"/>
        <v>1025391.5</v>
      </c>
    </row>
    <row r="2886" spans="6:9" x14ac:dyDescent="0.25">
      <c r="F2886" s="20">
        <f t="shared" si="182"/>
        <v>1859238.5</v>
      </c>
      <c r="G2886" s="21">
        <f t="shared" si="183"/>
        <v>0.35554991334488734</v>
      </c>
      <c r="H2886" s="20">
        <f t="shared" si="184"/>
        <v>2885000</v>
      </c>
      <c r="I2886" s="20">
        <f t="shared" si="185"/>
        <v>1025761.5</v>
      </c>
    </row>
    <row r="2887" spans="6:9" x14ac:dyDescent="0.25">
      <c r="F2887" s="20">
        <f t="shared" si="182"/>
        <v>1859868.5</v>
      </c>
      <c r="G2887" s="21">
        <f t="shared" si="183"/>
        <v>0.35555492030492031</v>
      </c>
      <c r="H2887" s="20">
        <f t="shared" si="184"/>
        <v>2886000</v>
      </c>
      <c r="I2887" s="20">
        <f t="shared" si="185"/>
        <v>1026131.5</v>
      </c>
    </row>
    <row r="2888" spans="6:9" x14ac:dyDescent="0.25">
      <c r="F2888" s="20">
        <f t="shared" si="182"/>
        <v>1860498.5</v>
      </c>
      <c r="G2888" s="21">
        <f t="shared" si="183"/>
        <v>0.35555992379632839</v>
      </c>
      <c r="H2888" s="20">
        <f t="shared" si="184"/>
        <v>2887000</v>
      </c>
      <c r="I2888" s="20">
        <f t="shared" si="185"/>
        <v>1026501.5</v>
      </c>
    </row>
    <row r="2889" spans="6:9" x14ac:dyDescent="0.25">
      <c r="F2889" s="20">
        <f t="shared" si="182"/>
        <v>1861128.5</v>
      </c>
      <c r="G2889" s="21">
        <f t="shared" si="183"/>
        <v>0.35556492382271471</v>
      </c>
      <c r="H2889" s="20">
        <f t="shared" si="184"/>
        <v>2888000</v>
      </c>
      <c r="I2889" s="20">
        <f t="shared" si="185"/>
        <v>1026871.5</v>
      </c>
    </row>
    <row r="2890" spans="6:9" x14ac:dyDescent="0.25">
      <c r="F2890" s="20">
        <f t="shared" si="182"/>
        <v>1861758.5</v>
      </c>
      <c r="G2890" s="21">
        <f t="shared" si="183"/>
        <v>0.35556992038767737</v>
      </c>
      <c r="H2890" s="20">
        <f t="shared" si="184"/>
        <v>2889000</v>
      </c>
      <c r="I2890" s="20">
        <f t="shared" si="185"/>
        <v>1027241.5</v>
      </c>
    </row>
    <row r="2891" spans="6:9" x14ac:dyDescent="0.25">
      <c r="F2891" s="20">
        <f t="shared" si="182"/>
        <v>1862388.5</v>
      </c>
      <c r="G2891" s="21">
        <f t="shared" si="183"/>
        <v>0.35557491349480969</v>
      </c>
      <c r="H2891" s="20">
        <f t="shared" si="184"/>
        <v>2890000</v>
      </c>
      <c r="I2891" s="20">
        <f t="shared" si="185"/>
        <v>1027611.5</v>
      </c>
    </row>
    <row r="2892" spans="6:9" x14ac:dyDescent="0.25">
      <c r="F2892" s="20">
        <f t="shared" ref="F2892:F2955" si="186">H2892-I2892</f>
        <v>1863018.5</v>
      </c>
      <c r="G2892" s="21">
        <f t="shared" ref="G2892:G2955" si="187">I2892/H2892</f>
        <v>0.35557990314769977</v>
      </c>
      <c r="H2892" s="20">
        <f t="shared" ref="H2892:H2955" si="188">H2891+1000</f>
        <v>2891000</v>
      </c>
      <c r="I2892" s="20">
        <f t="shared" ref="I2892:I2955" si="189">IF(H2892&lt;=C$11,0,(((H2892-C$11)-INDEX(C$3:C$9,MATCH((H2892-C$11),C$3:C$9,1),1))*INDEX(B$3:B$9,MATCH((H2892-C$11),C$3:C$9,1),1))+INDEX(D$3:D$9,MATCH((H2892-C$11),C$3:C$9,1),1))</f>
        <v>1027981.5</v>
      </c>
    </row>
    <row r="2893" spans="6:9" x14ac:dyDescent="0.25">
      <c r="F2893" s="20">
        <f t="shared" si="186"/>
        <v>1863648.5</v>
      </c>
      <c r="G2893" s="21">
        <f t="shared" si="187"/>
        <v>0.35558488934993082</v>
      </c>
      <c r="H2893" s="20">
        <f t="shared" si="188"/>
        <v>2892000</v>
      </c>
      <c r="I2893" s="20">
        <f t="shared" si="189"/>
        <v>1028351.5</v>
      </c>
    </row>
    <row r="2894" spans="6:9" x14ac:dyDescent="0.25">
      <c r="F2894" s="20">
        <f t="shared" si="186"/>
        <v>1864278.5</v>
      </c>
      <c r="G2894" s="21">
        <f t="shared" si="187"/>
        <v>0.35558987210508125</v>
      </c>
      <c r="H2894" s="20">
        <f t="shared" si="188"/>
        <v>2893000</v>
      </c>
      <c r="I2894" s="20">
        <f t="shared" si="189"/>
        <v>1028721.5</v>
      </c>
    </row>
    <row r="2895" spans="6:9" x14ac:dyDescent="0.25">
      <c r="F2895" s="20">
        <f t="shared" si="186"/>
        <v>1864908.5</v>
      </c>
      <c r="G2895" s="21">
        <f t="shared" si="187"/>
        <v>0.35559485141672426</v>
      </c>
      <c r="H2895" s="20">
        <f t="shared" si="188"/>
        <v>2894000</v>
      </c>
      <c r="I2895" s="20">
        <f t="shared" si="189"/>
        <v>1029091.5</v>
      </c>
    </row>
    <row r="2896" spans="6:9" x14ac:dyDescent="0.25">
      <c r="F2896" s="20">
        <f t="shared" si="186"/>
        <v>1865538.5</v>
      </c>
      <c r="G2896" s="21">
        <f t="shared" si="187"/>
        <v>0.35559982728842832</v>
      </c>
      <c r="H2896" s="20">
        <f t="shared" si="188"/>
        <v>2895000</v>
      </c>
      <c r="I2896" s="20">
        <f t="shared" si="189"/>
        <v>1029461.5</v>
      </c>
    </row>
    <row r="2897" spans="6:9" x14ac:dyDescent="0.25">
      <c r="F2897" s="20">
        <f t="shared" si="186"/>
        <v>1866168.5</v>
      </c>
      <c r="G2897" s="21">
        <f t="shared" si="187"/>
        <v>0.35560479972375691</v>
      </c>
      <c r="H2897" s="20">
        <f t="shared" si="188"/>
        <v>2896000</v>
      </c>
      <c r="I2897" s="20">
        <f t="shared" si="189"/>
        <v>1029831.5</v>
      </c>
    </row>
    <row r="2898" spans="6:9" x14ac:dyDescent="0.25">
      <c r="F2898" s="20">
        <f t="shared" si="186"/>
        <v>1866798.5</v>
      </c>
      <c r="G2898" s="21">
        <f t="shared" si="187"/>
        <v>0.35560976872626854</v>
      </c>
      <c r="H2898" s="20">
        <f t="shared" si="188"/>
        <v>2897000</v>
      </c>
      <c r="I2898" s="20">
        <f t="shared" si="189"/>
        <v>1030201.5</v>
      </c>
    </row>
    <row r="2899" spans="6:9" x14ac:dyDescent="0.25">
      <c r="F2899" s="20">
        <f t="shared" si="186"/>
        <v>1867428.5</v>
      </c>
      <c r="G2899" s="21">
        <f t="shared" si="187"/>
        <v>0.3556147342995169</v>
      </c>
      <c r="H2899" s="20">
        <f t="shared" si="188"/>
        <v>2898000</v>
      </c>
      <c r="I2899" s="20">
        <f t="shared" si="189"/>
        <v>1030571.5</v>
      </c>
    </row>
    <row r="2900" spans="6:9" x14ac:dyDescent="0.25">
      <c r="F2900" s="20">
        <f t="shared" si="186"/>
        <v>1868058.5</v>
      </c>
      <c r="G2900" s="21">
        <f t="shared" si="187"/>
        <v>0.35561969644705071</v>
      </c>
      <c r="H2900" s="20">
        <f t="shared" si="188"/>
        <v>2899000</v>
      </c>
      <c r="I2900" s="20">
        <f t="shared" si="189"/>
        <v>1030941.5</v>
      </c>
    </row>
    <row r="2901" spans="6:9" x14ac:dyDescent="0.25">
      <c r="F2901" s="20">
        <f t="shared" si="186"/>
        <v>1868688.5</v>
      </c>
      <c r="G2901" s="21">
        <f t="shared" si="187"/>
        <v>0.35562465517241382</v>
      </c>
      <c r="H2901" s="20">
        <f t="shared" si="188"/>
        <v>2900000</v>
      </c>
      <c r="I2901" s="20">
        <f t="shared" si="189"/>
        <v>1031311.5</v>
      </c>
    </row>
    <row r="2902" spans="6:9" x14ac:dyDescent="0.25">
      <c r="F2902" s="20">
        <f t="shared" si="186"/>
        <v>1869318.5</v>
      </c>
      <c r="G2902" s="21">
        <f t="shared" si="187"/>
        <v>0.3556296104791451</v>
      </c>
      <c r="H2902" s="20">
        <f t="shared" si="188"/>
        <v>2901000</v>
      </c>
      <c r="I2902" s="20">
        <f t="shared" si="189"/>
        <v>1031681.5</v>
      </c>
    </row>
    <row r="2903" spans="6:9" x14ac:dyDescent="0.25">
      <c r="F2903" s="20">
        <f t="shared" si="186"/>
        <v>1869948.5</v>
      </c>
      <c r="G2903" s="21">
        <f t="shared" si="187"/>
        <v>0.35563456237077878</v>
      </c>
      <c r="H2903" s="20">
        <f t="shared" si="188"/>
        <v>2902000</v>
      </c>
      <c r="I2903" s="20">
        <f t="shared" si="189"/>
        <v>1032051.5</v>
      </c>
    </row>
    <row r="2904" spans="6:9" x14ac:dyDescent="0.25">
      <c r="F2904" s="20">
        <f t="shared" si="186"/>
        <v>1870578.5</v>
      </c>
      <c r="G2904" s="21">
        <f t="shared" si="187"/>
        <v>0.35563951085084394</v>
      </c>
      <c r="H2904" s="20">
        <f t="shared" si="188"/>
        <v>2903000</v>
      </c>
      <c r="I2904" s="20">
        <f t="shared" si="189"/>
        <v>1032421.5</v>
      </c>
    </row>
    <row r="2905" spans="6:9" x14ac:dyDescent="0.25">
      <c r="F2905" s="20">
        <f t="shared" si="186"/>
        <v>1871208.5</v>
      </c>
      <c r="G2905" s="21">
        <f t="shared" si="187"/>
        <v>0.35564445592286503</v>
      </c>
      <c r="H2905" s="20">
        <f t="shared" si="188"/>
        <v>2904000</v>
      </c>
      <c r="I2905" s="20">
        <f t="shared" si="189"/>
        <v>1032791.5</v>
      </c>
    </row>
    <row r="2906" spans="6:9" x14ac:dyDescent="0.25">
      <c r="F2906" s="20">
        <f t="shared" si="186"/>
        <v>1871838.5</v>
      </c>
      <c r="G2906" s="21">
        <f t="shared" si="187"/>
        <v>0.35564939759036146</v>
      </c>
      <c r="H2906" s="20">
        <f t="shared" si="188"/>
        <v>2905000</v>
      </c>
      <c r="I2906" s="20">
        <f t="shared" si="189"/>
        <v>1033161.5</v>
      </c>
    </row>
    <row r="2907" spans="6:9" x14ac:dyDescent="0.25">
      <c r="F2907" s="20">
        <f t="shared" si="186"/>
        <v>1872468.5</v>
      </c>
      <c r="G2907" s="21">
        <f t="shared" si="187"/>
        <v>0.35565433585684791</v>
      </c>
      <c r="H2907" s="20">
        <f t="shared" si="188"/>
        <v>2906000</v>
      </c>
      <c r="I2907" s="20">
        <f t="shared" si="189"/>
        <v>1033531.5</v>
      </c>
    </row>
    <row r="2908" spans="6:9" x14ac:dyDescent="0.25">
      <c r="F2908" s="20">
        <f t="shared" si="186"/>
        <v>1873098.5</v>
      </c>
      <c r="G2908" s="21">
        <f t="shared" si="187"/>
        <v>0.3556592707258342</v>
      </c>
      <c r="H2908" s="20">
        <f t="shared" si="188"/>
        <v>2907000</v>
      </c>
      <c r="I2908" s="20">
        <f t="shared" si="189"/>
        <v>1033901.5</v>
      </c>
    </row>
    <row r="2909" spans="6:9" x14ac:dyDescent="0.25">
      <c r="F2909" s="20">
        <f t="shared" si="186"/>
        <v>1873728.5</v>
      </c>
      <c r="G2909" s="21">
        <f t="shared" si="187"/>
        <v>0.35566420220082529</v>
      </c>
      <c r="H2909" s="20">
        <f t="shared" si="188"/>
        <v>2908000</v>
      </c>
      <c r="I2909" s="20">
        <f t="shared" si="189"/>
        <v>1034271.5</v>
      </c>
    </row>
    <row r="2910" spans="6:9" x14ac:dyDescent="0.25">
      <c r="F2910" s="20">
        <f t="shared" si="186"/>
        <v>1874358.5</v>
      </c>
      <c r="G2910" s="21">
        <f t="shared" si="187"/>
        <v>0.35566913028532143</v>
      </c>
      <c r="H2910" s="20">
        <f t="shared" si="188"/>
        <v>2909000</v>
      </c>
      <c r="I2910" s="20">
        <f t="shared" si="189"/>
        <v>1034641.5</v>
      </c>
    </row>
    <row r="2911" spans="6:9" x14ac:dyDescent="0.25">
      <c r="F2911" s="20">
        <f t="shared" si="186"/>
        <v>1874988.5</v>
      </c>
      <c r="G2911" s="21">
        <f t="shared" si="187"/>
        <v>0.35567405498281784</v>
      </c>
      <c r="H2911" s="20">
        <f t="shared" si="188"/>
        <v>2910000</v>
      </c>
      <c r="I2911" s="20">
        <f t="shared" si="189"/>
        <v>1035011.5</v>
      </c>
    </row>
    <row r="2912" spans="6:9" x14ac:dyDescent="0.25">
      <c r="F2912" s="20">
        <f t="shared" si="186"/>
        <v>1875618.5</v>
      </c>
      <c r="G2912" s="21">
        <f t="shared" si="187"/>
        <v>0.35567897629680523</v>
      </c>
      <c r="H2912" s="20">
        <f t="shared" si="188"/>
        <v>2911000</v>
      </c>
      <c r="I2912" s="20">
        <f t="shared" si="189"/>
        <v>1035381.5</v>
      </c>
    </row>
    <row r="2913" spans="6:9" x14ac:dyDescent="0.25">
      <c r="F2913" s="20">
        <f t="shared" si="186"/>
        <v>1876248.5</v>
      </c>
      <c r="G2913" s="21">
        <f t="shared" si="187"/>
        <v>0.35568389423076924</v>
      </c>
      <c r="H2913" s="20">
        <f t="shared" si="188"/>
        <v>2912000</v>
      </c>
      <c r="I2913" s="20">
        <f t="shared" si="189"/>
        <v>1035751.5</v>
      </c>
    </row>
    <row r="2914" spans="6:9" x14ac:dyDescent="0.25">
      <c r="F2914" s="20">
        <f t="shared" si="186"/>
        <v>1876878.5</v>
      </c>
      <c r="G2914" s="21">
        <f t="shared" si="187"/>
        <v>0.35568880878819087</v>
      </c>
      <c r="H2914" s="20">
        <f t="shared" si="188"/>
        <v>2913000</v>
      </c>
      <c r="I2914" s="20">
        <f t="shared" si="189"/>
        <v>1036121.5</v>
      </c>
    </row>
    <row r="2915" spans="6:9" x14ac:dyDescent="0.25">
      <c r="F2915" s="20">
        <f t="shared" si="186"/>
        <v>1877508.5</v>
      </c>
      <c r="G2915" s="21">
        <f t="shared" si="187"/>
        <v>0.35569371997254634</v>
      </c>
      <c r="H2915" s="20">
        <f t="shared" si="188"/>
        <v>2914000</v>
      </c>
      <c r="I2915" s="20">
        <f t="shared" si="189"/>
        <v>1036491.5</v>
      </c>
    </row>
    <row r="2916" spans="6:9" x14ac:dyDescent="0.25">
      <c r="F2916" s="20">
        <f t="shared" si="186"/>
        <v>1878138.5</v>
      </c>
      <c r="G2916" s="21">
        <f t="shared" si="187"/>
        <v>0.35569862778730704</v>
      </c>
      <c r="H2916" s="20">
        <f t="shared" si="188"/>
        <v>2915000</v>
      </c>
      <c r="I2916" s="20">
        <f t="shared" si="189"/>
        <v>1036861.5</v>
      </c>
    </row>
    <row r="2917" spans="6:9" x14ac:dyDescent="0.25">
      <c r="F2917" s="20">
        <f t="shared" si="186"/>
        <v>1878768.5</v>
      </c>
      <c r="G2917" s="21">
        <f t="shared" si="187"/>
        <v>0.35570353223593965</v>
      </c>
      <c r="H2917" s="20">
        <f t="shared" si="188"/>
        <v>2916000</v>
      </c>
      <c r="I2917" s="20">
        <f t="shared" si="189"/>
        <v>1037231.5</v>
      </c>
    </row>
    <row r="2918" spans="6:9" x14ac:dyDescent="0.25">
      <c r="F2918" s="20">
        <f t="shared" si="186"/>
        <v>1879398.5</v>
      </c>
      <c r="G2918" s="21">
        <f t="shared" si="187"/>
        <v>0.35570843332190605</v>
      </c>
      <c r="H2918" s="20">
        <f t="shared" si="188"/>
        <v>2917000</v>
      </c>
      <c r="I2918" s="20">
        <f t="shared" si="189"/>
        <v>1037601.5</v>
      </c>
    </row>
    <row r="2919" spans="6:9" x14ac:dyDescent="0.25">
      <c r="F2919" s="20">
        <f t="shared" si="186"/>
        <v>1880028.5</v>
      </c>
      <c r="G2919" s="21">
        <f t="shared" si="187"/>
        <v>0.35571333104866348</v>
      </c>
      <c r="H2919" s="20">
        <f t="shared" si="188"/>
        <v>2918000</v>
      </c>
      <c r="I2919" s="20">
        <f t="shared" si="189"/>
        <v>1037971.5</v>
      </c>
    </row>
    <row r="2920" spans="6:9" x14ac:dyDescent="0.25">
      <c r="F2920" s="20">
        <f t="shared" si="186"/>
        <v>1880658.5</v>
      </c>
      <c r="G2920" s="21">
        <f t="shared" si="187"/>
        <v>0.35571822541966425</v>
      </c>
      <c r="H2920" s="20">
        <f t="shared" si="188"/>
        <v>2919000</v>
      </c>
      <c r="I2920" s="20">
        <f t="shared" si="189"/>
        <v>1038341.5</v>
      </c>
    </row>
    <row r="2921" spans="6:9" x14ac:dyDescent="0.25">
      <c r="F2921" s="20">
        <f t="shared" si="186"/>
        <v>1881288.5</v>
      </c>
      <c r="G2921" s="21">
        <f t="shared" si="187"/>
        <v>0.35572311643835619</v>
      </c>
      <c r="H2921" s="20">
        <f t="shared" si="188"/>
        <v>2920000</v>
      </c>
      <c r="I2921" s="20">
        <f t="shared" si="189"/>
        <v>1038711.5</v>
      </c>
    </row>
    <row r="2922" spans="6:9" x14ac:dyDescent="0.25">
      <c r="F2922" s="20">
        <f t="shared" si="186"/>
        <v>1881918.5</v>
      </c>
      <c r="G2922" s="21">
        <f t="shared" si="187"/>
        <v>0.35572800410818212</v>
      </c>
      <c r="H2922" s="20">
        <f t="shared" si="188"/>
        <v>2921000</v>
      </c>
      <c r="I2922" s="20">
        <f t="shared" si="189"/>
        <v>1039081.5</v>
      </c>
    </row>
    <row r="2923" spans="6:9" x14ac:dyDescent="0.25">
      <c r="F2923" s="20">
        <f t="shared" si="186"/>
        <v>1882548.5</v>
      </c>
      <c r="G2923" s="21">
        <f t="shared" si="187"/>
        <v>0.35573288843258044</v>
      </c>
      <c r="H2923" s="20">
        <f t="shared" si="188"/>
        <v>2922000</v>
      </c>
      <c r="I2923" s="20">
        <f t="shared" si="189"/>
        <v>1039451.5</v>
      </c>
    </row>
    <row r="2924" spans="6:9" x14ac:dyDescent="0.25">
      <c r="F2924" s="20">
        <f t="shared" si="186"/>
        <v>1883178.5</v>
      </c>
      <c r="G2924" s="21">
        <f t="shared" si="187"/>
        <v>0.35573776941498458</v>
      </c>
      <c r="H2924" s="20">
        <f t="shared" si="188"/>
        <v>2923000</v>
      </c>
      <c r="I2924" s="20">
        <f t="shared" si="189"/>
        <v>1039821.5</v>
      </c>
    </row>
    <row r="2925" spans="6:9" x14ac:dyDescent="0.25">
      <c r="F2925" s="20">
        <f t="shared" si="186"/>
        <v>1883808.5</v>
      </c>
      <c r="G2925" s="21">
        <f t="shared" si="187"/>
        <v>0.35574264705882352</v>
      </c>
      <c r="H2925" s="20">
        <f t="shared" si="188"/>
        <v>2924000</v>
      </c>
      <c r="I2925" s="20">
        <f t="shared" si="189"/>
        <v>1040191.5</v>
      </c>
    </row>
    <row r="2926" spans="6:9" x14ac:dyDescent="0.25">
      <c r="F2926" s="20">
        <f t="shared" si="186"/>
        <v>1884438.5</v>
      </c>
      <c r="G2926" s="21">
        <f t="shared" si="187"/>
        <v>0.35574752136752136</v>
      </c>
      <c r="H2926" s="20">
        <f t="shared" si="188"/>
        <v>2925000</v>
      </c>
      <c r="I2926" s="20">
        <f t="shared" si="189"/>
        <v>1040561.5</v>
      </c>
    </row>
    <row r="2927" spans="6:9" x14ac:dyDescent="0.25">
      <c r="F2927" s="20">
        <f t="shared" si="186"/>
        <v>1885068.5</v>
      </c>
      <c r="G2927" s="21">
        <f t="shared" si="187"/>
        <v>0.35575239234449763</v>
      </c>
      <c r="H2927" s="20">
        <f t="shared" si="188"/>
        <v>2926000</v>
      </c>
      <c r="I2927" s="20">
        <f t="shared" si="189"/>
        <v>1040931.5</v>
      </c>
    </row>
    <row r="2928" spans="6:9" x14ac:dyDescent="0.25">
      <c r="F2928" s="20">
        <f t="shared" si="186"/>
        <v>1885698.5</v>
      </c>
      <c r="G2928" s="21">
        <f t="shared" si="187"/>
        <v>0.35575725999316704</v>
      </c>
      <c r="H2928" s="20">
        <f t="shared" si="188"/>
        <v>2927000</v>
      </c>
      <c r="I2928" s="20">
        <f t="shared" si="189"/>
        <v>1041301.5</v>
      </c>
    </row>
    <row r="2929" spans="6:9" x14ac:dyDescent="0.25">
      <c r="F2929" s="20">
        <f t="shared" si="186"/>
        <v>1886328.5</v>
      </c>
      <c r="G2929" s="21">
        <f t="shared" si="187"/>
        <v>0.35576212431693988</v>
      </c>
      <c r="H2929" s="20">
        <f t="shared" si="188"/>
        <v>2928000</v>
      </c>
      <c r="I2929" s="20">
        <f t="shared" si="189"/>
        <v>1041671.5</v>
      </c>
    </row>
    <row r="2930" spans="6:9" x14ac:dyDescent="0.25">
      <c r="F2930" s="20">
        <f t="shared" si="186"/>
        <v>1886958.5</v>
      </c>
      <c r="G2930" s="21">
        <f t="shared" si="187"/>
        <v>0.35576698531922157</v>
      </c>
      <c r="H2930" s="20">
        <f t="shared" si="188"/>
        <v>2929000</v>
      </c>
      <c r="I2930" s="20">
        <f t="shared" si="189"/>
        <v>1042041.5</v>
      </c>
    </row>
    <row r="2931" spans="6:9" x14ac:dyDescent="0.25">
      <c r="F2931" s="20">
        <f t="shared" si="186"/>
        <v>1887588.5</v>
      </c>
      <c r="G2931" s="21">
        <f t="shared" si="187"/>
        <v>0.35577184300341297</v>
      </c>
      <c r="H2931" s="20">
        <f t="shared" si="188"/>
        <v>2930000</v>
      </c>
      <c r="I2931" s="20">
        <f t="shared" si="189"/>
        <v>1042411.5</v>
      </c>
    </row>
    <row r="2932" spans="6:9" x14ac:dyDescent="0.25">
      <c r="F2932" s="20">
        <f t="shared" si="186"/>
        <v>1888218.5</v>
      </c>
      <c r="G2932" s="21">
        <f t="shared" si="187"/>
        <v>0.35577669737291029</v>
      </c>
      <c r="H2932" s="20">
        <f t="shared" si="188"/>
        <v>2931000</v>
      </c>
      <c r="I2932" s="20">
        <f t="shared" si="189"/>
        <v>1042781.5</v>
      </c>
    </row>
    <row r="2933" spans="6:9" x14ac:dyDescent="0.25">
      <c r="F2933" s="20">
        <f t="shared" si="186"/>
        <v>1888848.5</v>
      </c>
      <c r="G2933" s="21">
        <f t="shared" si="187"/>
        <v>0.35578154843110504</v>
      </c>
      <c r="H2933" s="20">
        <f t="shared" si="188"/>
        <v>2932000</v>
      </c>
      <c r="I2933" s="20">
        <f t="shared" si="189"/>
        <v>1043151.5</v>
      </c>
    </row>
    <row r="2934" spans="6:9" x14ac:dyDescent="0.25">
      <c r="F2934" s="20">
        <f t="shared" si="186"/>
        <v>1889478.5</v>
      </c>
      <c r="G2934" s="21">
        <f t="shared" si="187"/>
        <v>0.35578639618138425</v>
      </c>
      <c r="H2934" s="20">
        <f t="shared" si="188"/>
        <v>2933000</v>
      </c>
      <c r="I2934" s="20">
        <f t="shared" si="189"/>
        <v>1043521.5</v>
      </c>
    </row>
    <row r="2935" spans="6:9" x14ac:dyDescent="0.25">
      <c r="F2935" s="20">
        <f t="shared" si="186"/>
        <v>1890108.5</v>
      </c>
      <c r="G2935" s="21">
        <f t="shared" si="187"/>
        <v>0.35579124062713019</v>
      </c>
      <c r="H2935" s="20">
        <f t="shared" si="188"/>
        <v>2934000</v>
      </c>
      <c r="I2935" s="20">
        <f t="shared" si="189"/>
        <v>1043891.5</v>
      </c>
    </row>
    <row r="2936" spans="6:9" x14ac:dyDescent="0.25">
      <c r="F2936" s="20">
        <f t="shared" si="186"/>
        <v>1890738.5</v>
      </c>
      <c r="G2936" s="21">
        <f t="shared" si="187"/>
        <v>0.35579608177172062</v>
      </c>
      <c r="H2936" s="20">
        <f t="shared" si="188"/>
        <v>2935000</v>
      </c>
      <c r="I2936" s="20">
        <f t="shared" si="189"/>
        <v>1044261.5</v>
      </c>
    </row>
    <row r="2937" spans="6:9" x14ac:dyDescent="0.25">
      <c r="F2937" s="20">
        <f t="shared" si="186"/>
        <v>1891368.5</v>
      </c>
      <c r="G2937" s="21">
        <f t="shared" si="187"/>
        <v>0.35580091961852861</v>
      </c>
      <c r="H2937" s="20">
        <f t="shared" si="188"/>
        <v>2936000</v>
      </c>
      <c r="I2937" s="20">
        <f t="shared" si="189"/>
        <v>1044631.5</v>
      </c>
    </row>
    <row r="2938" spans="6:9" x14ac:dyDescent="0.25">
      <c r="F2938" s="20">
        <f t="shared" si="186"/>
        <v>1891998.5</v>
      </c>
      <c r="G2938" s="21">
        <f t="shared" si="187"/>
        <v>0.35580575417092269</v>
      </c>
      <c r="H2938" s="20">
        <f t="shared" si="188"/>
        <v>2937000</v>
      </c>
      <c r="I2938" s="20">
        <f t="shared" si="189"/>
        <v>1045001.5</v>
      </c>
    </row>
    <row r="2939" spans="6:9" x14ac:dyDescent="0.25">
      <c r="F2939" s="20">
        <f t="shared" si="186"/>
        <v>1892628.5</v>
      </c>
      <c r="G2939" s="21">
        <f t="shared" si="187"/>
        <v>0.35581058543226685</v>
      </c>
      <c r="H2939" s="20">
        <f t="shared" si="188"/>
        <v>2938000</v>
      </c>
      <c r="I2939" s="20">
        <f t="shared" si="189"/>
        <v>1045371.5</v>
      </c>
    </row>
    <row r="2940" spans="6:9" x14ac:dyDescent="0.25">
      <c r="F2940" s="20">
        <f t="shared" si="186"/>
        <v>1893258.5</v>
      </c>
      <c r="G2940" s="21">
        <f t="shared" si="187"/>
        <v>0.35581541340592038</v>
      </c>
      <c r="H2940" s="20">
        <f t="shared" si="188"/>
        <v>2939000</v>
      </c>
      <c r="I2940" s="20">
        <f t="shared" si="189"/>
        <v>1045741.5</v>
      </c>
    </row>
    <row r="2941" spans="6:9" x14ac:dyDescent="0.25">
      <c r="F2941" s="20">
        <f t="shared" si="186"/>
        <v>1893888.5</v>
      </c>
      <c r="G2941" s="21">
        <f t="shared" si="187"/>
        <v>0.35582023809523811</v>
      </c>
      <c r="H2941" s="20">
        <f t="shared" si="188"/>
        <v>2940000</v>
      </c>
      <c r="I2941" s="20">
        <f t="shared" si="189"/>
        <v>1046111.5</v>
      </c>
    </row>
    <row r="2942" spans="6:9" x14ac:dyDescent="0.25">
      <c r="F2942" s="20">
        <f t="shared" si="186"/>
        <v>1894518.5</v>
      </c>
      <c r="G2942" s="21">
        <f t="shared" si="187"/>
        <v>0.35582505950357024</v>
      </c>
      <c r="H2942" s="20">
        <f t="shared" si="188"/>
        <v>2941000</v>
      </c>
      <c r="I2942" s="20">
        <f t="shared" si="189"/>
        <v>1046481.5</v>
      </c>
    </row>
    <row r="2943" spans="6:9" x14ac:dyDescent="0.25">
      <c r="F2943" s="20">
        <f t="shared" si="186"/>
        <v>1895148.5</v>
      </c>
      <c r="G2943" s="21">
        <f t="shared" si="187"/>
        <v>0.35582987763426238</v>
      </c>
      <c r="H2943" s="20">
        <f t="shared" si="188"/>
        <v>2942000</v>
      </c>
      <c r="I2943" s="20">
        <f t="shared" si="189"/>
        <v>1046851.5</v>
      </c>
    </row>
    <row r="2944" spans="6:9" x14ac:dyDescent="0.25">
      <c r="F2944" s="20">
        <f t="shared" si="186"/>
        <v>1895778.5</v>
      </c>
      <c r="G2944" s="21">
        <f t="shared" si="187"/>
        <v>0.3558346924906558</v>
      </c>
      <c r="H2944" s="20">
        <f t="shared" si="188"/>
        <v>2943000</v>
      </c>
      <c r="I2944" s="20">
        <f t="shared" si="189"/>
        <v>1047221.5</v>
      </c>
    </row>
    <row r="2945" spans="6:9" x14ac:dyDescent="0.25">
      <c r="F2945" s="20">
        <f t="shared" si="186"/>
        <v>1896408.5</v>
      </c>
      <c r="G2945" s="21">
        <f t="shared" si="187"/>
        <v>0.35583950407608694</v>
      </c>
      <c r="H2945" s="20">
        <f t="shared" si="188"/>
        <v>2944000</v>
      </c>
      <c r="I2945" s="20">
        <f t="shared" si="189"/>
        <v>1047591.5</v>
      </c>
    </row>
    <row r="2946" spans="6:9" x14ac:dyDescent="0.25">
      <c r="F2946" s="20">
        <f t="shared" si="186"/>
        <v>1897038.5</v>
      </c>
      <c r="G2946" s="21">
        <f t="shared" si="187"/>
        <v>0.35584431239388792</v>
      </c>
      <c r="H2946" s="20">
        <f t="shared" si="188"/>
        <v>2945000</v>
      </c>
      <c r="I2946" s="20">
        <f t="shared" si="189"/>
        <v>1047961.5</v>
      </c>
    </row>
    <row r="2947" spans="6:9" x14ac:dyDescent="0.25">
      <c r="F2947" s="20">
        <f t="shared" si="186"/>
        <v>1897668.5</v>
      </c>
      <c r="G2947" s="21">
        <f t="shared" si="187"/>
        <v>0.35584911744738629</v>
      </c>
      <c r="H2947" s="20">
        <f t="shared" si="188"/>
        <v>2946000</v>
      </c>
      <c r="I2947" s="20">
        <f t="shared" si="189"/>
        <v>1048331.5</v>
      </c>
    </row>
    <row r="2948" spans="6:9" x14ac:dyDescent="0.25">
      <c r="F2948" s="20">
        <f t="shared" si="186"/>
        <v>1898298.5</v>
      </c>
      <c r="G2948" s="21">
        <f t="shared" si="187"/>
        <v>0.355853919239905</v>
      </c>
      <c r="H2948" s="20">
        <f t="shared" si="188"/>
        <v>2947000</v>
      </c>
      <c r="I2948" s="20">
        <f t="shared" si="189"/>
        <v>1048701.5</v>
      </c>
    </row>
    <row r="2949" spans="6:9" x14ac:dyDescent="0.25">
      <c r="F2949" s="20">
        <f t="shared" si="186"/>
        <v>1898928.5</v>
      </c>
      <c r="G2949" s="21">
        <f t="shared" si="187"/>
        <v>0.35585871777476258</v>
      </c>
      <c r="H2949" s="20">
        <f t="shared" si="188"/>
        <v>2948000</v>
      </c>
      <c r="I2949" s="20">
        <f t="shared" si="189"/>
        <v>1049071.5</v>
      </c>
    </row>
    <row r="2950" spans="6:9" x14ac:dyDescent="0.25">
      <c r="F2950" s="20">
        <f t="shared" si="186"/>
        <v>1899558.5</v>
      </c>
      <c r="G2950" s="21">
        <f t="shared" si="187"/>
        <v>0.35586351305527297</v>
      </c>
      <c r="H2950" s="20">
        <f t="shared" si="188"/>
        <v>2949000</v>
      </c>
      <c r="I2950" s="20">
        <f t="shared" si="189"/>
        <v>1049441.5</v>
      </c>
    </row>
    <row r="2951" spans="6:9" x14ac:dyDescent="0.25">
      <c r="F2951" s="20">
        <f t="shared" si="186"/>
        <v>1900188.5</v>
      </c>
      <c r="G2951" s="21">
        <f t="shared" si="187"/>
        <v>0.35586830508474576</v>
      </c>
      <c r="H2951" s="20">
        <f t="shared" si="188"/>
        <v>2950000</v>
      </c>
      <c r="I2951" s="20">
        <f t="shared" si="189"/>
        <v>1049811.5</v>
      </c>
    </row>
    <row r="2952" spans="6:9" x14ac:dyDescent="0.25">
      <c r="F2952" s="20">
        <f t="shared" si="186"/>
        <v>1900818.5</v>
      </c>
      <c r="G2952" s="21">
        <f t="shared" si="187"/>
        <v>0.35587309386648591</v>
      </c>
      <c r="H2952" s="20">
        <f t="shared" si="188"/>
        <v>2951000</v>
      </c>
      <c r="I2952" s="20">
        <f t="shared" si="189"/>
        <v>1050181.5</v>
      </c>
    </row>
    <row r="2953" spans="6:9" x14ac:dyDescent="0.25">
      <c r="F2953" s="20">
        <f t="shared" si="186"/>
        <v>1901448.5</v>
      </c>
      <c r="G2953" s="21">
        <f t="shared" si="187"/>
        <v>0.35587787940379406</v>
      </c>
      <c r="H2953" s="20">
        <f t="shared" si="188"/>
        <v>2952000</v>
      </c>
      <c r="I2953" s="20">
        <f t="shared" si="189"/>
        <v>1050551.5</v>
      </c>
    </row>
    <row r="2954" spans="6:9" x14ac:dyDescent="0.25">
      <c r="F2954" s="20">
        <f t="shared" si="186"/>
        <v>1902078.5</v>
      </c>
      <c r="G2954" s="21">
        <f t="shared" si="187"/>
        <v>0.35588266169996613</v>
      </c>
      <c r="H2954" s="20">
        <f t="shared" si="188"/>
        <v>2953000</v>
      </c>
      <c r="I2954" s="20">
        <f t="shared" si="189"/>
        <v>1050921.5</v>
      </c>
    </row>
    <row r="2955" spans="6:9" x14ac:dyDescent="0.25">
      <c r="F2955" s="20">
        <f t="shared" si="186"/>
        <v>1902708.5</v>
      </c>
      <c r="G2955" s="21">
        <f t="shared" si="187"/>
        <v>0.35588744075829382</v>
      </c>
      <c r="H2955" s="20">
        <f t="shared" si="188"/>
        <v>2954000</v>
      </c>
      <c r="I2955" s="20">
        <f t="shared" si="189"/>
        <v>1051291.5</v>
      </c>
    </row>
    <row r="2956" spans="6:9" x14ac:dyDescent="0.25">
      <c r="F2956" s="20">
        <f t="shared" ref="F2956:F3019" si="190">H2956-I2956</f>
        <v>1903338.5</v>
      </c>
      <c r="G2956" s="21">
        <f t="shared" ref="G2956:G3019" si="191">I2956/H2956</f>
        <v>0.35589221658206432</v>
      </c>
      <c r="H2956" s="20">
        <f t="shared" ref="H2956:H3019" si="192">H2955+1000</f>
        <v>2955000</v>
      </c>
      <c r="I2956" s="20">
        <f t="shared" ref="I2956:I3019" si="193">IF(H2956&lt;=C$11,0,(((H2956-C$11)-INDEX(C$3:C$9,MATCH((H2956-C$11),C$3:C$9,1),1))*INDEX(B$3:B$9,MATCH((H2956-C$11),C$3:C$9,1),1))+INDEX(D$3:D$9,MATCH((H2956-C$11),C$3:C$9,1),1))</f>
        <v>1051661.5</v>
      </c>
    </row>
    <row r="2957" spans="6:9" x14ac:dyDescent="0.25">
      <c r="F2957" s="20">
        <f t="shared" si="190"/>
        <v>1903968.5</v>
      </c>
      <c r="G2957" s="21">
        <f t="shared" si="191"/>
        <v>0.3558969891745602</v>
      </c>
      <c r="H2957" s="20">
        <f t="shared" si="192"/>
        <v>2956000</v>
      </c>
      <c r="I2957" s="20">
        <f t="shared" si="193"/>
        <v>1052031.5</v>
      </c>
    </row>
    <row r="2958" spans="6:9" x14ac:dyDescent="0.25">
      <c r="F2958" s="20">
        <f t="shared" si="190"/>
        <v>1904598.5</v>
      </c>
      <c r="G2958" s="21">
        <f t="shared" si="191"/>
        <v>0.35590175853905986</v>
      </c>
      <c r="H2958" s="20">
        <f t="shared" si="192"/>
        <v>2957000</v>
      </c>
      <c r="I2958" s="20">
        <f t="shared" si="193"/>
        <v>1052401.5</v>
      </c>
    </row>
    <row r="2959" spans="6:9" x14ac:dyDescent="0.25">
      <c r="F2959" s="20">
        <f t="shared" si="190"/>
        <v>1905228.5</v>
      </c>
      <c r="G2959" s="21">
        <f t="shared" si="191"/>
        <v>0.35590652467883704</v>
      </c>
      <c r="H2959" s="20">
        <f t="shared" si="192"/>
        <v>2958000</v>
      </c>
      <c r="I2959" s="20">
        <f t="shared" si="193"/>
        <v>1052771.5</v>
      </c>
    </row>
    <row r="2960" spans="6:9" x14ac:dyDescent="0.25">
      <c r="F2960" s="20">
        <f t="shared" si="190"/>
        <v>1905858.5</v>
      </c>
      <c r="G2960" s="21">
        <f t="shared" si="191"/>
        <v>0.35591128759716123</v>
      </c>
      <c r="H2960" s="20">
        <f t="shared" si="192"/>
        <v>2959000</v>
      </c>
      <c r="I2960" s="20">
        <f t="shared" si="193"/>
        <v>1053141.5</v>
      </c>
    </row>
    <row r="2961" spans="6:9" x14ac:dyDescent="0.25">
      <c r="F2961" s="20">
        <f t="shared" si="190"/>
        <v>1906488.5</v>
      </c>
      <c r="G2961" s="21">
        <f t="shared" si="191"/>
        <v>0.35591604729729731</v>
      </c>
      <c r="H2961" s="20">
        <f t="shared" si="192"/>
        <v>2960000</v>
      </c>
      <c r="I2961" s="20">
        <f t="shared" si="193"/>
        <v>1053511.5</v>
      </c>
    </row>
    <row r="2962" spans="6:9" x14ac:dyDescent="0.25">
      <c r="F2962" s="20">
        <f t="shared" si="190"/>
        <v>1907118.5</v>
      </c>
      <c r="G2962" s="21">
        <f t="shared" si="191"/>
        <v>0.3559208037825059</v>
      </c>
      <c r="H2962" s="20">
        <f t="shared" si="192"/>
        <v>2961000</v>
      </c>
      <c r="I2962" s="20">
        <f t="shared" si="193"/>
        <v>1053881.5</v>
      </c>
    </row>
    <row r="2963" spans="6:9" x14ac:dyDescent="0.25">
      <c r="F2963" s="20">
        <f t="shared" si="190"/>
        <v>1907748.5</v>
      </c>
      <c r="G2963" s="21">
        <f t="shared" si="191"/>
        <v>0.35592555705604323</v>
      </c>
      <c r="H2963" s="20">
        <f t="shared" si="192"/>
        <v>2962000</v>
      </c>
      <c r="I2963" s="20">
        <f t="shared" si="193"/>
        <v>1054251.5</v>
      </c>
    </row>
    <row r="2964" spans="6:9" x14ac:dyDescent="0.25">
      <c r="F2964" s="20">
        <f t="shared" si="190"/>
        <v>1908378.5</v>
      </c>
      <c r="G2964" s="21">
        <f t="shared" si="191"/>
        <v>0.35593030712116097</v>
      </c>
      <c r="H2964" s="20">
        <f t="shared" si="192"/>
        <v>2963000</v>
      </c>
      <c r="I2964" s="20">
        <f t="shared" si="193"/>
        <v>1054621.5</v>
      </c>
    </row>
    <row r="2965" spans="6:9" x14ac:dyDescent="0.25">
      <c r="F2965" s="20">
        <f t="shared" si="190"/>
        <v>1909008.5</v>
      </c>
      <c r="G2965" s="21">
        <f t="shared" si="191"/>
        <v>0.35593505398110659</v>
      </c>
      <c r="H2965" s="20">
        <f t="shared" si="192"/>
        <v>2964000</v>
      </c>
      <c r="I2965" s="20">
        <f t="shared" si="193"/>
        <v>1054991.5</v>
      </c>
    </row>
    <row r="2966" spans="6:9" x14ac:dyDescent="0.25">
      <c r="F2966" s="20">
        <f t="shared" si="190"/>
        <v>1909638.5</v>
      </c>
      <c r="G2966" s="21">
        <f t="shared" si="191"/>
        <v>0.35593979763912309</v>
      </c>
      <c r="H2966" s="20">
        <f t="shared" si="192"/>
        <v>2965000</v>
      </c>
      <c r="I2966" s="20">
        <f t="shared" si="193"/>
        <v>1055361.5</v>
      </c>
    </row>
    <row r="2967" spans="6:9" x14ac:dyDescent="0.25">
      <c r="F2967" s="20">
        <f t="shared" si="190"/>
        <v>1910268.5</v>
      </c>
      <c r="G2967" s="21">
        <f t="shared" si="191"/>
        <v>0.35594453809844911</v>
      </c>
      <c r="H2967" s="20">
        <f t="shared" si="192"/>
        <v>2966000</v>
      </c>
      <c r="I2967" s="20">
        <f t="shared" si="193"/>
        <v>1055731.5</v>
      </c>
    </row>
    <row r="2968" spans="6:9" x14ac:dyDescent="0.25">
      <c r="F2968" s="20">
        <f t="shared" si="190"/>
        <v>1910898.5</v>
      </c>
      <c r="G2968" s="21">
        <f t="shared" si="191"/>
        <v>0.35594927536231885</v>
      </c>
      <c r="H2968" s="20">
        <f t="shared" si="192"/>
        <v>2967000</v>
      </c>
      <c r="I2968" s="20">
        <f t="shared" si="193"/>
        <v>1056101.5</v>
      </c>
    </row>
    <row r="2969" spans="6:9" x14ac:dyDescent="0.25">
      <c r="F2969" s="20">
        <f t="shared" si="190"/>
        <v>1911528.5</v>
      </c>
      <c r="G2969" s="21">
        <f t="shared" si="191"/>
        <v>0.35595400943396227</v>
      </c>
      <c r="H2969" s="20">
        <f t="shared" si="192"/>
        <v>2968000</v>
      </c>
      <c r="I2969" s="20">
        <f t="shared" si="193"/>
        <v>1056471.5</v>
      </c>
    </row>
    <row r="2970" spans="6:9" x14ac:dyDescent="0.25">
      <c r="F2970" s="20">
        <f t="shared" si="190"/>
        <v>1912158.5</v>
      </c>
      <c r="G2970" s="21">
        <f t="shared" si="191"/>
        <v>0.3559587403166049</v>
      </c>
      <c r="H2970" s="20">
        <f t="shared" si="192"/>
        <v>2969000</v>
      </c>
      <c r="I2970" s="20">
        <f t="shared" si="193"/>
        <v>1056841.5</v>
      </c>
    </row>
    <row r="2971" spans="6:9" x14ac:dyDescent="0.25">
      <c r="F2971" s="20">
        <f t="shared" si="190"/>
        <v>1912788.5</v>
      </c>
      <c r="G2971" s="21">
        <f t="shared" si="191"/>
        <v>0.35596346801346801</v>
      </c>
      <c r="H2971" s="20">
        <f t="shared" si="192"/>
        <v>2970000</v>
      </c>
      <c r="I2971" s="20">
        <f t="shared" si="193"/>
        <v>1057211.5</v>
      </c>
    </row>
    <row r="2972" spans="6:9" x14ac:dyDescent="0.25">
      <c r="F2972" s="20">
        <f t="shared" si="190"/>
        <v>1913418.5</v>
      </c>
      <c r="G2972" s="21">
        <f t="shared" si="191"/>
        <v>0.3559681925277684</v>
      </c>
      <c r="H2972" s="20">
        <f t="shared" si="192"/>
        <v>2971000</v>
      </c>
      <c r="I2972" s="20">
        <f t="shared" si="193"/>
        <v>1057581.5</v>
      </c>
    </row>
    <row r="2973" spans="6:9" x14ac:dyDescent="0.25">
      <c r="F2973" s="20">
        <f t="shared" si="190"/>
        <v>1914048.5</v>
      </c>
      <c r="G2973" s="21">
        <f t="shared" si="191"/>
        <v>0.35597291386271873</v>
      </c>
      <c r="H2973" s="20">
        <f t="shared" si="192"/>
        <v>2972000</v>
      </c>
      <c r="I2973" s="20">
        <f t="shared" si="193"/>
        <v>1057951.5</v>
      </c>
    </row>
    <row r="2974" spans="6:9" x14ac:dyDescent="0.25">
      <c r="F2974" s="20">
        <f t="shared" si="190"/>
        <v>1914678.5</v>
      </c>
      <c r="G2974" s="21">
        <f t="shared" si="191"/>
        <v>0.3559776320215271</v>
      </c>
      <c r="H2974" s="20">
        <f t="shared" si="192"/>
        <v>2973000</v>
      </c>
      <c r="I2974" s="20">
        <f t="shared" si="193"/>
        <v>1058321.5</v>
      </c>
    </row>
    <row r="2975" spans="6:9" x14ac:dyDescent="0.25">
      <c r="F2975" s="20">
        <f t="shared" si="190"/>
        <v>1915308.5</v>
      </c>
      <c r="G2975" s="21">
        <f t="shared" si="191"/>
        <v>0.35598234700739745</v>
      </c>
      <c r="H2975" s="20">
        <f t="shared" si="192"/>
        <v>2974000</v>
      </c>
      <c r="I2975" s="20">
        <f t="shared" si="193"/>
        <v>1058691.5</v>
      </c>
    </row>
    <row r="2976" spans="6:9" x14ac:dyDescent="0.25">
      <c r="F2976" s="20">
        <f t="shared" si="190"/>
        <v>1915938.5</v>
      </c>
      <c r="G2976" s="21">
        <f t="shared" si="191"/>
        <v>0.35598705882352943</v>
      </c>
      <c r="H2976" s="20">
        <f t="shared" si="192"/>
        <v>2975000</v>
      </c>
      <c r="I2976" s="20">
        <f t="shared" si="193"/>
        <v>1059061.5</v>
      </c>
    </row>
    <row r="2977" spans="6:9" x14ac:dyDescent="0.25">
      <c r="F2977" s="20">
        <f t="shared" si="190"/>
        <v>1916568.5</v>
      </c>
      <c r="G2977" s="21">
        <f t="shared" si="191"/>
        <v>0.35599176747311828</v>
      </c>
      <c r="H2977" s="20">
        <f t="shared" si="192"/>
        <v>2976000</v>
      </c>
      <c r="I2977" s="20">
        <f t="shared" si="193"/>
        <v>1059431.5</v>
      </c>
    </row>
    <row r="2978" spans="6:9" x14ac:dyDescent="0.25">
      <c r="F2978" s="20">
        <f t="shared" si="190"/>
        <v>1917198.5</v>
      </c>
      <c r="G2978" s="21">
        <f t="shared" si="191"/>
        <v>0.35599647295935505</v>
      </c>
      <c r="H2978" s="20">
        <f t="shared" si="192"/>
        <v>2977000</v>
      </c>
      <c r="I2978" s="20">
        <f t="shared" si="193"/>
        <v>1059801.5</v>
      </c>
    </row>
    <row r="2979" spans="6:9" x14ac:dyDescent="0.25">
      <c r="F2979" s="20">
        <f t="shared" si="190"/>
        <v>1917828.5</v>
      </c>
      <c r="G2979" s="21">
        <f t="shared" si="191"/>
        <v>0.35600117528542646</v>
      </c>
      <c r="H2979" s="20">
        <f t="shared" si="192"/>
        <v>2978000</v>
      </c>
      <c r="I2979" s="20">
        <f t="shared" si="193"/>
        <v>1060171.5</v>
      </c>
    </row>
    <row r="2980" spans="6:9" x14ac:dyDescent="0.25">
      <c r="F2980" s="20">
        <f t="shared" si="190"/>
        <v>1918458.5</v>
      </c>
      <c r="G2980" s="21">
        <f t="shared" si="191"/>
        <v>0.35600587445451493</v>
      </c>
      <c r="H2980" s="20">
        <f t="shared" si="192"/>
        <v>2979000</v>
      </c>
      <c r="I2980" s="20">
        <f t="shared" si="193"/>
        <v>1060541.5</v>
      </c>
    </row>
    <row r="2981" spans="6:9" x14ac:dyDescent="0.25">
      <c r="F2981" s="20">
        <f t="shared" si="190"/>
        <v>1919088.5</v>
      </c>
      <c r="G2981" s="21">
        <f t="shared" si="191"/>
        <v>0.35601057046979867</v>
      </c>
      <c r="H2981" s="20">
        <f t="shared" si="192"/>
        <v>2980000</v>
      </c>
      <c r="I2981" s="20">
        <f t="shared" si="193"/>
        <v>1060911.5</v>
      </c>
    </row>
    <row r="2982" spans="6:9" x14ac:dyDescent="0.25">
      <c r="F2982" s="20">
        <f t="shared" si="190"/>
        <v>1919718.5</v>
      </c>
      <c r="G2982" s="21">
        <f t="shared" si="191"/>
        <v>0.35601526333445155</v>
      </c>
      <c r="H2982" s="20">
        <f t="shared" si="192"/>
        <v>2981000</v>
      </c>
      <c r="I2982" s="20">
        <f t="shared" si="193"/>
        <v>1061281.5</v>
      </c>
    </row>
    <row r="2983" spans="6:9" x14ac:dyDescent="0.25">
      <c r="F2983" s="20">
        <f t="shared" si="190"/>
        <v>1920348.5</v>
      </c>
      <c r="G2983" s="21">
        <f t="shared" si="191"/>
        <v>0.35601995305164319</v>
      </c>
      <c r="H2983" s="20">
        <f t="shared" si="192"/>
        <v>2982000</v>
      </c>
      <c r="I2983" s="20">
        <f t="shared" si="193"/>
        <v>1061651.5</v>
      </c>
    </row>
    <row r="2984" spans="6:9" x14ac:dyDescent="0.25">
      <c r="F2984" s="20">
        <f t="shared" si="190"/>
        <v>1920978.5</v>
      </c>
      <c r="G2984" s="21">
        <f t="shared" si="191"/>
        <v>0.35602463962453906</v>
      </c>
      <c r="H2984" s="20">
        <f t="shared" si="192"/>
        <v>2983000</v>
      </c>
      <c r="I2984" s="20">
        <f t="shared" si="193"/>
        <v>1062021.5</v>
      </c>
    </row>
    <row r="2985" spans="6:9" x14ac:dyDescent="0.25">
      <c r="F2985" s="20">
        <f t="shared" si="190"/>
        <v>1921608.5</v>
      </c>
      <c r="G2985" s="21">
        <f t="shared" si="191"/>
        <v>0.35602932305630025</v>
      </c>
      <c r="H2985" s="20">
        <f t="shared" si="192"/>
        <v>2984000</v>
      </c>
      <c r="I2985" s="20">
        <f t="shared" si="193"/>
        <v>1062391.5</v>
      </c>
    </row>
    <row r="2986" spans="6:9" x14ac:dyDescent="0.25">
      <c r="F2986" s="20">
        <f t="shared" si="190"/>
        <v>1922238.5</v>
      </c>
      <c r="G2986" s="21">
        <f t="shared" si="191"/>
        <v>0.35603400335008373</v>
      </c>
      <c r="H2986" s="20">
        <f t="shared" si="192"/>
        <v>2985000</v>
      </c>
      <c r="I2986" s="20">
        <f t="shared" si="193"/>
        <v>1062761.5</v>
      </c>
    </row>
    <row r="2987" spans="6:9" x14ac:dyDescent="0.25">
      <c r="F2987" s="20">
        <f t="shared" si="190"/>
        <v>1922868.5</v>
      </c>
      <c r="G2987" s="21">
        <f t="shared" si="191"/>
        <v>0.35603868050904219</v>
      </c>
      <c r="H2987" s="20">
        <f t="shared" si="192"/>
        <v>2986000</v>
      </c>
      <c r="I2987" s="20">
        <f t="shared" si="193"/>
        <v>1063131.5</v>
      </c>
    </row>
    <row r="2988" spans="6:9" x14ac:dyDescent="0.25">
      <c r="F2988" s="20">
        <f t="shared" si="190"/>
        <v>1923498.5</v>
      </c>
      <c r="G2988" s="21">
        <f t="shared" si="191"/>
        <v>0.35604335453632407</v>
      </c>
      <c r="H2988" s="20">
        <f t="shared" si="192"/>
        <v>2987000</v>
      </c>
      <c r="I2988" s="20">
        <f t="shared" si="193"/>
        <v>1063501.5</v>
      </c>
    </row>
    <row r="2989" spans="6:9" x14ac:dyDescent="0.25">
      <c r="F2989" s="20">
        <f t="shared" si="190"/>
        <v>1924128.5</v>
      </c>
      <c r="G2989" s="21">
        <f t="shared" si="191"/>
        <v>0.35604802543507363</v>
      </c>
      <c r="H2989" s="20">
        <f t="shared" si="192"/>
        <v>2988000</v>
      </c>
      <c r="I2989" s="20">
        <f t="shared" si="193"/>
        <v>1063871.5</v>
      </c>
    </row>
    <row r="2990" spans="6:9" x14ac:dyDescent="0.25">
      <c r="F2990" s="20">
        <f t="shared" si="190"/>
        <v>1924758.5</v>
      </c>
      <c r="G2990" s="21">
        <f t="shared" si="191"/>
        <v>0.35605269320843091</v>
      </c>
      <c r="H2990" s="20">
        <f t="shared" si="192"/>
        <v>2989000</v>
      </c>
      <c r="I2990" s="20">
        <f t="shared" si="193"/>
        <v>1064241.5</v>
      </c>
    </row>
    <row r="2991" spans="6:9" x14ac:dyDescent="0.25">
      <c r="F2991" s="20">
        <f t="shared" si="190"/>
        <v>1925388.5</v>
      </c>
      <c r="G2991" s="21">
        <f t="shared" si="191"/>
        <v>0.3560573578595318</v>
      </c>
      <c r="H2991" s="20">
        <f t="shared" si="192"/>
        <v>2990000</v>
      </c>
      <c r="I2991" s="20">
        <f t="shared" si="193"/>
        <v>1064611.5</v>
      </c>
    </row>
    <row r="2992" spans="6:9" x14ac:dyDescent="0.25">
      <c r="F2992" s="20">
        <f t="shared" si="190"/>
        <v>1926018.5</v>
      </c>
      <c r="G2992" s="21">
        <f t="shared" si="191"/>
        <v>0.35606201939150783</v>
      </c>
      <c r="H2992" s="20">
        <f t="shared" si="192"/>
        <v>2991000</v>
      </c>
      <c r="I2992" s="20">
        <f t="shared" si="193"/>
        <v>1064981.5</v>
      </c>
    </row>
    <row r="2993" spans="6:9" x14ac:dyDescent="0.25">
      <c r="F2993" s="20">
        <f t="shared" si="190"/>
        <v>1926648.5</v>
      </c>
      <c r="G2993" s="21">
        <f t="shared" si="191"/>
        <v>0.35606667780748663</v>
      </c>
      <c r="H2993" s="20">
        <f t="shared" si="192"/>
        <v>2992000</v>
      </c>
      <c r="I2993" s="20">
        <f t="shared" si="193"/>
        <v>1065351.5</v>
      </c>
    </row>
    <row r="2994" spans="6:9" x14ac:dyDescent="0.25">
      <c r="F2994" s="20">
        <f t="shared" si="190"/>
        <v>1927278.5</v>
      </c>
      <c r="G2994" s="21">
        <f t="shared" si="191"/>
        <v>0.35607133311059136</v>
      </c>
      <c r="H2994" s="20">
        <f t="shared" si="192"/>
        <v>2993000</v>
      </c>
      <c r="I2994" s="20">
        <f t="shared" si="193"/>
        <v>1065721.5</v>
      </c>
    </row>
    <row r="2995" spans="6:9" x14ac:dyDescent="0.25">
      <c r="F2995" s="20">
        <f t="shared" si="190"/>
        <v>1927908.5</v>
      </c>
      <c r="G2995" s="21">
        <f t="shared" si="191"/>
        <v>0.35607598530394119</v>
      </c>
      <c r="H2995" s="20">
        <f t="shared" si="192"/>
        <v>2994000</v>
      </c>
      <c r="I2995" s="20">
        <f t="shared" si="193"/>
        <v>1066091.5</v>
      </c>
    </row>
    <row r="2996" spans="6:9" x14ac:dyDescent="0.25">
      <c r="F2996" s="20">
        <f t="shared" si="190"/>
        <v>1928538.5</v>
      </c>
      <c r="G2996" s="21">
        <f t="shared" si="191"/>
        <v>0.35608063439065107</v>
      </c>
      <c r="H2996" s="20">
        <f t="shared" si="192"/>
        <v>2995000</v>
      </c>
      <c r="I2996" s="20">
        <f t="shared" si="193"/>
        <v>1066461.5</v>
      </c>
    </row>
    <row r="2997" spans="6:9" x14ac:dyDescent="0.25">
      <c r="F2997" s="20">
        <f t="shared" si="190"/>
        <v>1929168.5</v>
      </c>
      <c r="G2997" s="21">
        <f t="shared" si="191"/>
        <v>0.3560852803738318</v>
      </c>
      <c r="H2997" s="20">
        <f t="shared" si="192"/>
        <v>2996000</v>
      </c>
      <c r="I2997" s="20">
        <f t="shared" si="193"/>
        <v>1066831.5</v>
      </c>
    </row>
    <row r="2998" spans="6:9" x14ac:dyDescent="0.25">
      <c r="F2998" s="20">
        <f t="shared" si="190"/>
        <v>1929798.5</v>
      </c>
      <c r="G2998" s="21">
        <f t="shared" si="191"/>
        <v>0.35608992325658995</v>
      </c>
      <c r="H2998" s="20">
        <f t="shared" si="192"/>
        <v>2997000</v>
      </c>
      <c r="I2998" s="20">
        <f t="shared" si="193"/>
        <v>1067201.5</v>
      </c>
    </row>
    <row r="2999" spans="6:9" x14ac:dyDescent="0.25">
      <c r="F2999" s="20">
        <f t="shared" si="190"/>
        <v>1930428.5</v>
      </c>
      <c r="G2999" s="21">
        <f t="shared" si="191"/>
        <v>0.35609456304202802</v>
      </c>
      <c r="H2999" s="20">
        <f t="shared" si="192"/>
        <v>2998000</v>
      </c>
      <c r="I2999" s="20">
        <f t="shared" si="193"/>
        <v>1067571.5</v>
      </c>
    </row>
    <row r="3000" spans="6:9" x14ac:dyDescent="0.25">
      <c r="F3000" s="20">
        <f t="shared" si="190"/>
        <v>1931058.5</v>
      </c>
      <c r="G3000" s="21">
        <f t="shared" si="191"/>
        <v>0.35609919973324444</v>
      </c>
      <c r="H3000" s="20">
        <f t="shared" si="192"/>
        <v>2999000</v>
      </c>
      <c r="I3000" s="20">
        <f t="shared" si="193"/>
        <v>1067941.5</v>
      </c>
    </row>
    <row r="3001" spans="6:9" x14ac:dyDescent="0.25">
      <c r="F3001" s="20">
        <f t="shared" si="190"/>
        <v>1931688.5</v>
      </c>
      <c r="G3001" s="21">
        <f t="shared" si="191"/>
        <v>0.35610383333333334</v>
      </c>
      <c r="H3001" s="20">
        <f t="shared" si="192"/>
        <v>3000000</v>
      </c>
      <c r="I3001" s="20">
        <f t="shared" si="193"/>
        <v>1068311.5</v>
      </c>
    </row>
    <row r="3002" spans="6:9" x14ac:dyDescent="0.25">
      <c r="F3002" s="20">
        <f t="shared" si="190"/>
        <v>1932318.5</v>
      </c>
      <c r="G3002" s="21">
        <f t="shared" si="191"/>
        <v>0.35610846384538486</v>
      </c>
      <c r="H3002" s="20">
        <f t="shared" si="192"/>
        <v>3001000</v>
      </c>
      <c r="I3002" s="20">
        <f t="shared" si="193"/>
        <v>1068681.5</v>
      </c>
    </row>
    <row r="3003" spans="6:9" x14ac:dyDescent="0.25">
      <c r="F3003" s="20">
        <f t="shared" si="190"/>
        <v>1932948.5</v>
      </c>
      <c r="G3003" s="21">
        <f t="shared" si="191"/>
        <v>0.35611309127248503</v>
      </c>
      <c r="H3003" s="20">
        <f t="shared" si="192"/>
        <v>3002000</v>
      </c>
      <c r="I3003" s="20">
        <f t="shared" si="193"/>
        <v>1069051.5</v>
      </c>
    </row>
    <row r="3004" spans="6:9" x14ac:dyDescent="0.25">
      <c r="F3004" s="20">
        <f t="shared" si="190"/>
        <v>1933578.5</v>
      </c>
      <c r="G3004" s="21">
        <f t="shared" si="191"/>
        <v>0.3561177156177156</v>
      </c>
      <c r="H3004" s="20">
        <f t="shared" si="192"/>
        <v>3003000</v>
      </c>
      <c r="I3004" s="20">
        <f t="shared" si="193"/>
        <v>1069421.5</v>
      </c>
    </row>
    <row r="3005" spans="6:9" x14ac:dyDescent="0.25">
      <c r="F3005" s="20">
        <f t="shared" si="190"/>
        <v>1934208.5</v>
      </c>
      <c r="G3005" s="21">
        <f t="shared" si="191"/>
        <v>0.35612233688415446</v>
      </c>
      <c r="H3005" s="20">
        <f t="shared" si="192"/>
        <v>3004000</v>
      </c>
      <c r="I3005" s="20">
        <f t="shared" si="193"/>
        <v>1069791.5</v>
      </c>
    </row>
    <row r="3006" spans="6:9" x14ac:dyDescent="0.25">
      <c r="F3006" s="20">
        <f t="shared" si="190"/>
        <v>1934838.5</v>
      </c>
      <c r="G3006" s="21">
        <f t="shared" si="191"/>
        <v>0.35612695507487518</v>
      </c>
      <c r="H3006" s="20">
        <f t="shared" si="192"/>
        <v>3005000</v>
      </c>
      <c r="I3006" s="20">
        <f t="shared" si="193"/>
        <v>1070161.5</v>
      </c>
    </row>
    <row r="3007" spans="6:9" x14ac:dyDescent="0.25">
      <c r="F3007" s="20">
        <f t="shared" si="190"/>
        <v>1935468.5</v>
      </c>
      <c r="G3007" s="21">
        <f t="shared" si="191"/>
        <v>0.35613157019294744</v>
      </c>
      <c r="H3007" s="20">
        <f t="shared" si="192"/>
        <v>3006000</v>
      </c>
      <c r="I3007" s="20">
        <f t="shared" si="193"/>
        <v>1070531.5</v>
      </c>
    </row>
    <row r="3008" spans="6:9" x14ac:dyDescent="0.25">
      <c r="F3008" s="20">
        <f t="shared" si="190"/>
        <v>1936098.5</v>
      </c>
      <c r="G3008" s="21">
        <f t="shared" si="191"/>
        <v>0.35613618224143667</v>
      </c>
      <c r="H3008" s="20">
        <f t="shared" si="192"/>
        <v>3007000</v>
      </c>
      <c r="I3008" s="20">
        <f t="shared" si="193"/>
        <v>1070901.5</v>
      </c>
    </row>
    <row r="3009" spans="6:9" x14ac:dyDescent="0.25">
      <c r="F3009" s="20">
        <f t="shared" si="190"/>
        <v>1936728.5</v>
      </c>
      <c r="G3009" s="21">
        <f t="shared" si="191"/>
        <v>0.35614079122340425</v>
      </c>
      <c r="H3009" s="20">
        <f t="shared" si="192"/>
        <v>3008000</v>
      </c>
      <c r="I3009" s="20">
        <f t="shared" si="193"/>
        <v>1071271.5</v>
      </c>
    </row>
    <row r="3010" spans="6:9" x14ac:dyDescent="0.25">
      <c r="F3010" s="20">
        <f t="shared" si="190"/>
        <v>1937358.5</v>
      </c>
      <c r="G3010" s="21">
        <f t="shared" si="191"/>
        <v>0.35614539714190763</v>
      </c>
      <c r="H3010" s="20">
        <f t="shared" si="192"/>
        <v>3009000</v>
      </c>
      <c r="I3010" s="20">
        <f t="shared" si="193"/>
        <v>1071641.5</v>
      </c>
    </row>
    <row r="3011" spans="6:9" x14ac:dyDescent="0.25">
      <c r="F3011" s="20">
        <f t="shared" si="190"/>
        <v>1937988.5</v>
      </c>
      <c r="G3011" s="21">
        <f t="shared" si="191"/>
        <v>0.35615000000000002</v>
      </c>
      <c r="H3011" s="20">
        <f t="shared" si="192"/>
        <v>3010000</v>
      </c>
      <c r="I3011" s="20">
        <f t="shared" si="193"/>
        <v>1072011.5</v>
      </c>
    </row>
    <row r="3012" spans="6:9" x14ac:dyDescent="0.25">
      <c r="F3012" s="20">
        <f t="shared" si="190"/>
        <v>1938618.5</v>
      </c>
      <c r="G3012" s="21">
        <f t="shared" si="191"/>
        <v>0.35615459980073066</v>
      </c>
      <c r="H3012" s="20">
        <f t="shared" si="192"/>
        <v>3011000</v>
      </c>
      <c r="I3012" s="20">
        <f t="shared" si="193"/>
        <v>1072381.5</v>
      </c>
    </row>
    <row r="3013" spans="6:9" x14ac:dyDescent="0.25">
      <c r="F3013" s="20">
        <f t="shared" si="190"/>
        <v>1939248.5</v>
      </c>
      <c r="G3013" s="21">
        <f t="shared" si="191"/>
        <v>0.35615919654714473</v>
      </c>
      <c r="H3013" s="20">
        <f t="shared" si="192"/>
        <v>3012000</v>
      </c>
      <c r="I3013" s="20">
        <f t="shared" si="193"/>
        <v>1072751.5</v>
      </c>
    </row>
    <row r="3014" spans="6:9" x14ac:dyDescent="0.25">
      <c r="F3014" s="20">
        <f t="shared" si="190"/>
        <v>1939878.5</v>
      </c>
      <c r="G3014" s="21">
        <f t="shared" si="191"/>
        <v>0.35616379024228345</v>
      </c>
      <c r="H3014" s="20">
        <f t="shared" si="192"/>
        <v>3013000</v>
      </c>
      <c r="I3014" s="20">
        <f t="shared" si="193"/>
        <v>1073121.5</v>
      </c>
    </row>
    <row r="3015" spans="6:9" x14ac:dyDescent="0.25">
      <c r="F3015" s="20">
        <f t="shared" si="190"/>
        <v>1940508.5</v>
      </c>
      <c r="G3015" s="21">
        <f t="shared" si="191"/>
        <v>0.35616838088918379</v>
      </c>
      <c r="H3015" s="20">
        <f t="shared" si="192"/>
        <v>3014000</v>
      </c>
      <c r="I3015" s="20">
        <f t="shared" si="193"/>
        <v>1073491.5</v>
      </c>
    </row>
    <row r="3016" spans="6:9" x14ac:dyDescent="0.25">
      <c r="F3016" s="20">
        <f t="shared" si="190"/>
        <v>1941138.5</v>
      </c>
      <c r="G3016" s="21">
        <f t="shared" si="191"/>
        <v>0.35617296849087893</v>
      </c>
      <c r="H3016" s="20">
        <f t="shared" si="192"/>
        <v>3015000</v>
      </c>
      <c r="I3016" s="20">
        <f t="shared" si="193"/>
        <v>1073861.5</v>
      </c>
    </row>
    <row r="3017" spans="6:9" x14ac:dyDescent="0.25">
      <c r="F3017" s="20">
        <f t="shared" si="190"/>
        <v>1941768.5</v>
      </c>
      <c r="G3017" s="21">
        <f t="shared" si="191"/>
        <v>0.35617755305039789</v>
      </c>
      <c r="H3017" s="20">
        <f t="shared" si="192"/>
        <v>3016000</v>
      </c>
      <c r="I3017" s="20">
        <f t="shared" si="193"/>
        <v>1074231.5</v>
      </c>
    </row>
    <row r="3018" spans="6:9" x14ac:dyDescent="0.25">
      <c r="F3018" s="20">
        <f t="shared" si="190"/>
        <v>1942398.5</v>
      </c>
      <c r="G3018" s="21">
        <f t="shared" si="191"/>
        <v>0.35618213457076564</v>
      </c>
      <c r="H3018" s="20">
        <f t="shared" si="192"/>
        <v>3017000</v>
      </c>
      <c r="I3018" s="20">
        <f t="shared" si="193"/>
        <v>1074601.5</v>
      </c>
    </row>
    <row r="3019" spans="6:9" x14ac:dyDescent="0.25">
      <c r="F3019" s="20">
        <f t="shared" si="190"/>
        <v>1943028.5</v>
      </c>
      <c r="G3019" s="21">
        <f t="shared" si="191"/>
        <v>0.35618671305500332</v>
      </c>
      <c r="H3019" s="20">
        <f t="shared" si="192"/>
        <v>3018000</v>
      </c>
      <c r="I3019" s="20">
        <f t="shared" si="193"/>
        <v>1074971.5</v>
      </c>
    </row>
    <row r="3020" spans="6:9" x14ac:dyDescent="0.25">
      <c r="F3020" s="20">
        <f t="shared" ref="F3020:F3083" si="194">H3020-I3020</f>
        <v>1943658.5</v>
      </c>
      <c r="G3020" s="21">
        <f t="shared" ref="G3020:G3083" si="195">I3020/H3020</f>
        <v>0.35619128850612786</v>
      </c>
      <c r="H3020" s="20">
        <f t="shared" ref="H3020:H3083" si="196">H3019+1000</f>
        <v>3019000</v>
      </c>
      <c r="I3020" s="20">
        <f t="shared" ref="I3020:I3083" si="197">IF(H3020&lt;=C$11,0,(((H3020-C$11)-INDEX(C$3:C$9,MATCH((H3020-C$11),C$3:C$9,1),1))*INDEX(B$3:B$9,MATCH((H3020-C$11),C$3:C$9,1),1))+INDEX(D$3:D$9,MATCH((H3020-C$11),C$3:C$9,1),1))</f>
        <v>1075341.5</v>
      </c>
    </row>
    <row r="3021" spans="6:9" x14ac:dyDescent="0.25">
      <c r="F3021" s="20">
        <f t="shared" si="194"/>
        <v>1944288.5</v>
      </c>
      <c r="G3021" s="21">
        <f t="shared" si="195"/>
        <v>0.35619586092715233</v>
      </c>
      <c r="H3021" s="20">
        <f t="shared" si="196"/>
        <v>3020000</v>
      </c>
      <c r="I3021" s="20">
        <f t="shared" si="197"/>
        <v>1075711.5</v>
      </c>
    </row>
    <row r="3022" spans="6:9" x14ac:dyDescent="0.25">
      <c r="F3022" s="20">
        <f t="shared" si="194"/>
        <v>1944918.5</v>
      </c>
      <c r="G3022" s="21">
        <f t="shared" si="195"/>
        <v>0.35620043032108573</v>
      </c>
      <c r="H3022" s="20">
        <f t="shared" si="196"/>
        <v>3021000</v>
      </c>
      <c r="I3022" s="20">
        <f t="shared" si="197"/>
        <v>1076081.5</v>
      </c>
    </row>
    <row r="3023" spans="6:9" x14ac:dyDescent="0.25">
      <c r="F3023" s="20">
        <f t="shared" si="194"/>
        <v>1945548.5</v>
      </c>
      <c r="G3023" s="21">
        <f t="shared" si="195"/>
        <v>0.35620499669093314</v>
      </c>
      <c r="H3023" s="20">
        <f t="shared" si="196"/>
        <v>3022000</v>
      </c>
      <c r="I3023" s="20">
        <f t="shared" si="197"/>
        <v>1076451.5</v>
      </c>
    </row>
    <row r="3024" spans="6:9" x14ac:dyDescent="0.25">
      <c r="F3024" s="20">
        <f t="shared" si="194"/>
        <v>1946178.5</v>
      </c>
      <c r="G3024" s="21">
        <f t="shared" si="195"/>
        <v>0.35620956003969567</v>
      </c>
      <c r="H3024" s="20">
        <f t="shared" si="196"/>
        <v>3023000</v>
      </c>
      <c r="I3024" s="20">
        <f t="shared" si="197"/>
        <v>1076821.5</v>
      </c>
    </row>
    <row r="3025" spans="6:9" x14ac:dyDescent="0.25">
      <c r="F3025" s="20">
        <f t="shared" si="194"/>
        <v>1946808.5</v>
      </c>
      <c r="G3025" s="21">
        <f t="shared" si="195"/>
        <v>0.35621412037037037</v>
      </c>
      <c r="H3025" s="20">
        <f t="shared" si="196"/>
        <v>3024000</v>
      </c>
      <c r="I3025" s="20">
        <f t="shared" si="197"/>
        <v>1077191.5</v>
      </c>
    </row>
    <row r="3026" spans="6:9" x14ac:dyDescent="0.25">
      <c r="F3026" s="20">
        <f t="shared" si="194"/>
        <v>1947438.5</v>
      </c>
      <c r="G3026" s="21">
        <f t="shared" si="195"/>
        <v>0.35621867768595039</v>
      </c>
      <c r="H3026" s="20">
        <f t="shared" si="196"/>
        <v>3025000</v>
      </c>
      <c r="I3026" s="20">
        <f t="shared" si="197"/>
        <v>1077561.5</v>
      </c>
    </row>
    <row r="3027" spans="6:9" x14ac:dyDescent="0.25">
      <c r="F3027" s="20">
        <f t="shared" si="194"/>
        <v>1948068.5</v>
      </c>
      <c r="G3027" s="21">
        <f t="shared" si="195"/>
        <v>0.35622323198942496</v>
      </c>
      <c r="H3027" s="20">
        <f t="shared" si="196"/>
        <v>3026000</v>
      </c>
      <c r="I3027" s="20">
        <f t="shared" si="197"/>
        <v>1077931.5</v>
      </c>
    </row>
    <row r="3028" spans="6:9" x14ac:dyDescent="0.25">
      <c r="F3028" s="20">
        <f t="shared" si="194"/>
        <v>1948698.5</v>
      </c>
      <c r="G3028" s="21">
        <f t="shared" si="195"/>
        <v>0.3562277832837793</v>
      </c>
      <c r="H3028" s="20">
        <f t="shared" si="196"/>
        <v>3027000</v>
      </c>
      <c r="I3028" s="20">
        <f t="shared" si="197"/>
        <v>1078301.5</v>
      </c>
    </row>
    <row r="3029" spans="6:9" x14ac:dyDescent="0.25">
      <c r="F3029" s="20">
        <f t="shared" si="194"/>
        <v>1949328.5</v>
      </c>
      <c r="G3029" s="21">
        <f t="shared" si="195"/>
        <v>0.35623233157199474</v>
      </c>
      <c r="H3029" s="20">
        <f t="shared" si="196"/>
        <v>3028000</v>
      </c>
      <c r="I3029" s="20">
        <f t="shared" si="197"/>
        <v>1078671.5</v>
      </c>
    </row>
    <row r="3030" spans="6:9" x14ac:dyDescent="0.25">
      <c r="F3030" s="20">
        <f t="shared" si="194"/>
        <v>1949958.5</v>
      </c>
      <c r="G3030" s="21">
        <f t="shared" si="195"/>
        <v>0.35623687685704852</v>
      </c>
      <c r="H3030" s="20">
        <f t="shared" si="196"/>
        <v>3029000</v>
      </c>
      <c r="I3030" s="20">
        <f t="shared" si="197"/>
        <v>1079041.5</v>
      </c>
    </row>
    <row r="3031" spans="6:9" x14ac:dyDescent="0.25">
      <c r="F3031" s="20">
        <f t="shared" si="194"/>
        <v>1950588.5</v>
      </c>
      <c r="G3031" s="21">
        <f t="shared" si="195"/>
        <v>0.35624141914191421</v>
      </c>
      <c r="H3031" s="20">
        <f t="shared" si="196"/>
        <v>3030000</v>
      </c>
      <c r="I3031" s="20">
        <f t="shared" si="197"/>
        <v>1079411.5</v>
      </c>
    </row>
    <row r="3032" spans="6:9" x14ac:dyDescent="0.25">
      <c r="F3032" s="20">
        <f t="shared" si="194"/>
        <v>1951218.5</v>
      </c>
      <c r="G3032" s="21">
        <f t="shared" si="195"/>
        <v>0.35624595842956119</v>
      </c>
      <c r="H3032" s="20">
        <f t="shared" si="196"/>
        <v>3031000</v>
      </c>
      <c r="I3032" s="20">
        <f t="shared" si="197"/>
        <v>1079781.5</v>
      </c>
    </row>
    <row r="3033" spans="6:9" x14ac:dyDescent="0.25">
      <c r="F3033" s="20">
        <f t="shared" si="194"/>
        <v>1951848.5</v>
      </c>
      <c r="G3033" s="21">
        <f t="shared" si="195"/>
        <v>0.35625049472295517</v>
      </c>
      <c r="H3033" s="20">
        <f t="shared" si="196"/>
        <v>3032000</v>
      </c>
      <c r="I3033" s="20">
        <f t="shared" si="197"/>
        <v>1080151.5</v>
      </c>
    </row>
    <row r="3034" spans="6:9" x14ac:dyDescent="0.25">
      <c r="F3034" s="20">
        <f t="shared" si="194"/>
        <v>1952478.5</v>
      </c>
      <c r="G3034" s="21">
        <f t="shared" si="195"/>
        <v>0.35625502802505771</v>
      </c>
      <c r="H3034" s="20">
        <f t="shared" si="196"/>
        <v>3033000</v>
      </c>
      <c r="I3034" s="20">
        <f t="shared" si="197"/>
        <v>1080521.5</v>
      </c>
    </row>
    <row r="3035" spans="6:9" x14ac:dyDescent="0.25">
      <c r="F3035" s="20">
        <f t="shared" si="194"/>
        <v>1953108.5</v>
      </c>
      <c r="G3035" s="21">
        <f t="shared" si="195"/>
        <v>0.35625955833882661</v>
      </c>
      <c r="H3035" s="20">
        <f t="shared" si="196"/>
        <v>3034000</v>
      </c>
      <c r="I3035" s="20">
        <f t="shared" si="197"/>
        <v>1080891.5</v>
      </c>
    </row>
    <row r="3036" spans="6:9" x14ac:dyDescent="0.25">
      <c r="F3036" s="20">
        <f t="shared" si="194"/>
        <v>1953738.5</v>
      </c>
      <c r="G3036" s="21">
        <f t="shared" si="195"/>
        <v>0.35626408566721579</v>
      </c>
      <c r="H3036" s="20">
        <f t="shared" si="196"/>
        <v>3035000</v>
      </c>
      <c r="I3036" s="20">
        <f t="shared" si="197"/>
        <v>1081261.5</v>
      </c>
    </row>
    <row r="3037" spans="6:9" x14ac:dyDescent="0.25">
      <c r="F3037" s="20">
        <f t="shared" si="194"/>
        <v>1954368.5</v>
      </c>
      <c r="G3037" s="21">
        <f t="shared" si="195"/>
        <v>0.35626861001317522</v>
      </c>
      <c r="H3037" s="20">
        <f t="shared" si="196"/>
        <v>3036000</v>
      </c>
      <c r="I3037" s="20">
        <f t="shared" si="197"/>
        <v>1081631.5</v>
      </c>
    </row>
    <row r="3038" spans="6:9" x14ac:dyDescent="0.25">
      <c r="F3038" s="20">
        <f t="shared" si="194"/>
        <v>1954998.5</v>
      </c>
      <c r="G3038" s="21">
        <f t="shared" si="195"/>
        <v>0.356273131379651</v>
      </c>
      <c r="H3038" s="20">
        <f t="shared" si="196"/>
        <v>3037000</v>
      </c>
      <c r="I3038" s="20">
        <f t="shared" si="197"/>
        <v>1082001.5</v>
      </c>
    </row>
    <row r="3039" spans="6:9" x14ac:dyDescent="0.25">
      <c r="F3039" s="20">
        <f t="shared" si="194"/>
        <v>1955628.5</v>
      </c>
      <c r="G3039" s="21">
        <f t="shared" si="195"/>
        <v>0.35627764976958526</v>
      </c>
      <c r="H3039" s="20">
        <f t="shared" si="196"/>
        <v>3038000</v>
      </c>
      <c r="I3039" s="20">
        <f t="shared" si="197"/>
        <v>1082371.5</v>
      </c>
    </row>
    <row r="3040" spans="6:9" x14ac:dyDescent="0.25">
      <c r="F3040" s="20">
        <f t="shared" si="194"/>
        <v>1956258.5</v>
      </c>
      <c r="G3040" s="21">
        <f t="shared" si="195"/>
        <v>0.35628216518591643</v>
      </c>
      <c r="H3040" s="20">
        <f t="shared" si="196"/>
        <v>3039000</v>
      </c>
      <c r="I3040" s="20">
        <f t="shared" si="197"/>
        <v>1082741.5</v>
      </c>
    </row>
    <row r="3041" spans="6:9" x14ac:dyDescent="0.25">
      <c r="F3041" s="20">
        <f t="shared" si="194"/>
        <v>1956888.5</v>
      </c>
      <c r="G3041" s="21">
        <f t="shared" si="195"/>
        <v>0.35628667763157895</v>
      </c>
      <c r="H3041" s="20">
        <f t="shared" si="196"/>
        <v>3040000</v>
      </c>
      <c r="I3041" s="20">
        <f t="shared" si="197"/>
        <v>1083111.5</v>
      </c>
    </row>
    <row r="3042" spans="6:9" x14ac:dyDescent="0.25">
      <c r="F3042" s="20">
        <f t="shared" si="194"/>
        <v>1957518.5</v>
      </c>
      <c r="G3042" s="21">
        <f t="shared" si="195"/>
        <v>0.35629118710950347</v>
      </c>
      <c r="H3042" s="20">
        <f t="shared" si="196"/>
        <v>3041000</v>
      </c>
      <c r="I3042" s="20">
        <f t="shared" si="197"/>
        <v>1083481.5</v>
      </c>
    </row>
    <row r="3043" spans="6:9" x14ac:dyDescent="0.25">
      <c r="F3043" s="20">
        <f t="shared" si="194"/>
        <v>1958148.5</v>
      </c>
      <c r="G3043" s="21">
        <f t="shared" si="195"/>
        <v>0.3562956936226167</v>
      </c>
      <c r="H3043" s="20">
        <f t="shared" si="196"/>
        <v>3042000</v>
      </c>
      <c r="I3043" s="20">
        <f t="shared" si="197"/>
        <v>1083851.5</v>
      </c>
    </row>
    <row r="3044" spans="6:9" x14ac:dyDescent="0.25">
      <c r="F3044" s="20">
        <f t="shared" si="194"/>
        <v>1958778.5</v>
      </c>
      <c r="G3044" s="21">
        <f t="shared" si="195"/>
        <v>0.35630019717384159</v>
      </c>
      <c r="H3044" s="20">
        <f t="shared" si="196"/>
        <v>3043000</v>
      </c>
      <c r="I3044" s="20">
        <f t="shared" si="197"/>
        <v>1084221.5</v>
      </c>
    </row>
    <row r="3045" spans="6:9" x14ac:dyDescent="0.25">
      <c r="F3045" s="20">
        <f t="shared" si="194"/>
        <v>1959408.5</v>
      </c>
      <c r="G3045" s="21">
        <f t="shared" si="195"/>
        <v>0.35630469776609724</v>
      </c>
      <c r="H3045" s="20">
        <f t="shared" si="196"/>
        <v>3044000</v>
      </c>
      <c r="I3045" s="20">
        <f t="shared" si="197"/>
        <v>1084591.5</v>
      </c>
    </row>
    <row r="3046" spans="6:9" x14ac:dyDescent="0.25">
      <c r="F3046" s="20">
        <f t="shared" si="194"/>
        <v>1960038.5</v>
      </c>
      <c r="G3046" s="21">
        <f t="shared" si="195"/>
        <v>0.35630919540229883</v>
      </c>
      <c r="H3046" s="20">
        <f t="shared" si="196"/>
        <v>3045000</v>
      </c>
      <c r="I3046" s="20">
        <f t="shared" si="197"/>
        <v>1084961.5</v>
      </c>
    </row>
    <row r="3047" spans="6:9" x14ac:dyDescent="0.25">
      <c r="F3047" s="20">
        <f t="shared" si="194"/>
        <v>1960668.5</v>
      </c>
      <c r="G3047" s="21">
        <f t="shared" si="195"/>
        <v>0.35631369008535785</v>
      </c>
      <c r="H3047" s="20">
        <f t="shared" si="196"/>
        <v>3046000</v>
      </c>
      <c r="I3047" s="20">
        <f t="shared" si="197"/>
        <v>1085331.5</v>
      </c>
    </row>
    <row r="3048" spans="6:9" x14ac:dyDescent="0.25">
      <c r="F3048" s="20">
        <f t="shared" si="194"/>
        <v>1961298.5</v>
      </c>
      <c r="G3048" s="21">
        <f t="shared" si="195"/>
        <v>0.35631818181818181</v>
      </c>
      <c r="H3048" s="20">
        <f t="shared" si="196"/>
        <v>3047000</v>
      </c>
      <c r="I3048" s="20">
        <f t="shared" si="197"/>
        <v>1085701.5</v>
      </c>
    </row>
    <row r="3049" spans="6:9" x14ac:dyDescent="0.25">
      <c r="F3049" s="20">
        <f t="shared" si="194"/>
        <v>1961928.5</v>
      </c>
      <c r="G3049" s="21">
        <f t="shared" si="195"/>
        <v>0.35632267060367456</v>
      </c>
      <c r="H3049" s="20">
        <f t="shared" si="196"/>
        <v>3048000</v>
      </c>
      <c r="I3049" s="20">
        <f t="shared" si="197"/>
        <v>1086071.5</v>
      </c>
    </row>
    <row r="3050" spans="6:9" x14ac:dyDescent="0.25">
      <c r="F3050" s="20">
        <f t="shared" si="194"/>
        <v>1962558.5</v>
      </c>
      <c r="G3050" s="21">
        <f t="shared" si="195"/>
        <v>0.356327156444736</v>
      </c>
      <c r="H3050" s="20">
        <f t="shared" si="196"/>
        <v>3049000</v>
      </c>
      <c r="I3050" s="20">
        <f t="shared" si="197"/>
        <v>1086441.5</v>
      </c>
    </row>
    <row r="3051" spans="6:9" x14ac:dyDescent="0.25">
      <c r="F3051" s="20">
        <f t="shared" si="194"/>
        <v>1963188.5</v>
      </c>
      <c r="G3051" s="21">
        <f t="shared" si="195"/>
        <v>0.35633163934426232</v>
      </c>
      <c r="H3051" s="20">
        <f t="shared" si="196"/>
        <v>3050000</v>
      </c>
      <c r="I3051" s="20">
        <f t="shared" si="197"/>
        <v>1086811.5</v>
      </c>
    </row>
    <row r="3052" spans="6:9" x14ac:dyDescent="0.25">
      <c r="F3052" s="20">
        <f t="shared" si="194"/>
        <v>1963818.5</v>
      </c>
      <c r="G3052" s="21">
        <f t="shared" si="195"/>
        <v>0.35633611930514586</v>
      </c>
      <c r="H3052" s="20">
        <f t="shared" si="196"/>
        <v>3051000</v>
      </c>
      <c r="I3052" s="20">
        <f t="shared" si="197"/>
        <v>1087181.5</v>
      </c>
    </row>
    <row r="3053" spans="6:9" x14ac:dyDescent="0.25">
      <c r="F3053" s="20">
        <f t="shared" si="194"/>
        <v>1964448.5</v>
      </c>
      <c r="G3053" s="21">
        <f t="shared" si="195"/>
        <v>0.35634059633027521</v>
      </c>
      <c r="H3053" s="20">
        <f t="shared" si="196"/>
        <v>3052000</v>
      </c>
      <c r="I3053" s="20">
        <f t="shared" si="197"/>
        <v>1087551.5</v>
      </c>
    </row>
    <row r="3054" spans="6:9" x14ac:dyDescent="0.25">
      <c r="F3054" s="20">
        <f t="shared" si="194"/>
        <v>1965078.5</v>
      </c>
      <c r="G3054" s="21">
        <f t="shared" si="195"/>
        <v>0.35634507042253522</v>
      </c>
      <c r="H3054" s="20">
        <f t="shared" si="196"/>
        <v>3053000</v>
      </c>
      <c r="I3054" s="20">
        <f t="shared" si="197"/>
        <v>1087921.5</v>
      </c>
    </row>
    <row r="3055" spans="6:9" x14ac:dyDescent="0.25">
      <c r="F3055" s="20">
        <f t="shared" si="194"/>
        <v>1965708.5</v>
      </c>
      <c r="G3055" s="21">
        <f t="shared" si="195"/>
        <v>0.35634954158480681</v>
      </c>
      <c r="H3055" s="20">
        <f t="shared" si="196"/>
        <v>3054000</v>
      </c>
      <c r="I3055" s="20">
        <f t="shared" si="197"/>
        <v>1088291.5</v>
      </c>
    </row>
    <row r="3056" spans="6:9" x14ac:dyDescent="0.25">
      <c r="F3056" s="20">
        <f t="shared" si="194"/>
        <v>1966338.5</v>
      </c>
      <c r="G3056" s="21">
        <f t="shared" si="195"/>
        <v>0.35635400981996729</v>
      </c>
      <c r="H3056" s="20">
        <f t="shared" si="196"/>
        <v>3055000</v>
      </c>
      <c r="I3056" s="20">
        <f t="shared" si="197"/>
        <v>1088661.5</v>
      </c>
    </row>
    <row r="3057" spans="6:9" x14ac:dyDescent="0.25">
      <c r="F3057" s="20">
        <f t="shared" si="194"/>
        <v>1966968.5</v>
      </c>
      <c r="G3057" s="21">
        <f t="shared" si="195"/>
        <v>0.35635847513089003</v>
      </c>
      <c r="H3057" s="20">
        <f t="shared" si="196"/>
        <v>3056000</v>
      </c>
      <c r="I3057" s="20">
        <f t="shared" si="197"/>
        <v>1089031.5</v>
      </c>
    </row>
    <row r="3058" spans="6:9" x14ac:dyDescent="0.25">
      <c r="F3058" s="20">
        <f t="shared" si="194"/>
        <v>1967598.5</v>
      </c>
      <c r="G3058" s="21">
        <f t="shared" si="195"/>
        <v>0.3563629375204449</v>
      </c>
      <c r="H3058" s="20">
        <f t="shared" si="196"/>
        <v>3057000</v>
      </c>
      <c r="I3058" s="20">
        <f t="shared" si="197"/>
        <v>1089401.5</v>
      </c>
    </row>
    <row r="3059" spans="6:9" x14ac:dyDescent="0.25">
      <c r="F3059" s="20">
        <f t="shared" si="194"/>
        <v>1968228.5</v>
      </c>
      <c r="G3059" s="21">
        <f t="shared" si="195"/>
        <v>0.35636739699149772</v>
      </c>
      <c r="H3059" s="20">
        <f t="shared" si="196"/>
        <v>3058000</v>
      </c>
      <c r="I3059" s="20">
        <f t="shared" si="197"/>
        <v>1089771.5</v>
      </c>
    </row>
    <row r="3060" spans="6:9" x14ac:dyDescent="0.25">
      <c r="F3060" s="20">
        <f t="shared" si="194"/>
        <v>1968858.5</v>
      </c>
      <c r="G3060" s="21">
        <f t="shared" si="195"/>
        <v>0.35637185354691076</v>
      </c>
      <c r="H3060" s="20">
        <f t="shared" si="196"/>
        <v>3059000</v>
      </c>
      <c r="I3060" s="20">
        <f t="shared" si="197"/>
        <v>1090141.5</v>
      </c>
    </row>
    <row r="3061" spans="6:9" x14ac:dyDescent="0.25">
      <c r="F3061" s="20">
        <f t="shared" si="194"/>
        <v>1969488.5</v>
      </c>
      <c r="G3061" s="21">
        <f t="shared" si="195"/>
        <v>0.3563763071895425</v>
      </c>
      <c r="H3061" s="20">
        <f t="shared" si="196"/>
        <v>3060000</v>
      </c>
      <c r="I3061" s="20">
        <f t="shared" si="197"/>
        <v>1090511.5</v>
      </c>
    </row>
    <row r="3062" spans="6:9" x14ac:dyDescent="0.25">
      <c r="F3062" s="20">
        <f t="shared" si="194"/>
        <v>1970118.5</v>
      </c>
      <c r="G3062" s="21">
        <f t="shared" si="195"/>
        <v>0.3563807579222476</v>
      </c>
      <c r="H3062" s="20">
        <f t="shared" si="196"/>
        <v>3061000</v>
      </c>
      <c r="I3062" s="20">
        <f t="shared" si="197"/>
        <v>1090881.5</v>
      </c>
    </row>
    <row r="3063" spans="6:9" x14ac:dyDescent="0.25">
      <c r="F3063" s="20">
        <f t="shared" si="194"/>
        <v>1970748.5</v>
      </c>
      <c r="G3063" s="21">
        <f t="shared" si="195"/>
        <v>0.35638520574787719</v>
      </c>
      <c r="H3063" s="20">
        <f t="shared" si="196"/>
        <v>3062000</v>
      </c>
      <c r="I3063" s="20">
        <f t="shared" si="197"/>
        <v>1091251.5</v>
      </c>
    </row>
    <row r="3064" spans="6:9" x14ac:dyDescent="0.25">
      <c r="F3064" s="20">
        <f t="shared" si="194"/>
        <v>1971378.5</v>
      </c>
      <c r="G3064" s="21">
        <f t="shared" si="195"/>
        <v>0.35638965066927847</v>
      </c>
      <c r="H3064" s="20">
        <f t="shared" si="196"/>
        <v>3063000</v>
      </c>
      <c r="I3064" s="20">
        <f t="shared" si="197"/>
        <v>1091621.5</v>
      </c>
    </row>
    <row r="3065" spans="6:9" x14ac:dyDescent="0.25">
      <c r="F3065" s="20">
        <f t="shared" si="194"/>
        <v>1972008.5</v>
      </c>
      <c r="G3065" s="21">
        <f t="shared" si="195"/>
        <v>0.35639409268929506</v>
      </c>
      <c r="H3065" s="20">
        <f t="shared" si="196"/>
        <v>3064000</v>
      </c>
      <c r="I3065" s="20">
        <f t="shared" si="197"/>
        <v>1091991.5</v>
      </c>
    </row>
    <row r="3066" spans="6:9" x14ac:dyDescent="0.25">
      <c r="F3066" s="20">
        <f t="shared" si="194"/>
        <v>1972638.5</v>
      </c>
      <c r="G3066" s="21">
        <f t="shared" si="195"/>
        <v>0.35639853181076669</v>
      </c>
      <c r="H3066" s="20">
        <f t="shared" si="196"/>
        <v>3065000</v>
      </c>
      <c r="I3066" s="20">
        <f t="shared" si="197"/>
        <v>1092361.5</v>
      </c>
    </row>
    <row r="3067" spans="6:9" x14ac:dyDescent="0.25">
      <c r="F3067" s="20">
        <f t="shared" si="194"/>
        <v>1973268.5</v>
      </c>
      <c r="G3067" s="21">
        <f t="shared" si="195"/>
        <v>0.35640296803652965</v>
      </c>
      <c r="H3067" s="20">
        <f t="shared" si="196"/>
        <v>3066000</v>
      </c>
      <c r="I3067" s="20">
        <f t="shared" si="197"/>
        <v>1092731.5</v>
      </c>
    </row>
    <row r="3068" spans="6:9" x14ac:dyDescent="0.25">
      <c r="F3068" s="20">
        <f t="shared" si="194"/>
        <v>1973898.5</v>
      </c>
      <c r="G3068" s="21">
        <f t="shared" si="195"/>
        <v>0.35640740136941634</v>
      </c>
      <c r="H3068" s="20">
        <f t="shared" si="196"/>
        <v>3067000</v>
      </c>
      <c r="I3068" s="20">
        <f t="shared" si="197"/>
        <v>1093101.5</v>
      </c>
    </row>
    <row r="3069" spans="6:9" x14ac:dyDescent="0.25">
      <c r="F3069" s="20">
        <f t="shared" si="194"/>
        <v>1974528.5</v>
      </c>
      <c r="G3069" s="21">
        <f t="shared" si="195"/>
        <v>0.35641183181225555</v>
      </c>
      <c r="H3069" s="20">
        <f t="shared" si="196"/>
        <v>3068000</v>
      </c>
      <c r="I3069" s="20">
        <f t="shared" si="197"/>
        <v>1093471.5</v>
      </c>
    </row>
    <row r="3070" spans="6:9" x14ac:dyDescent="0.25">
      <c r="F3070" s="20">
        <f t="shared" si="194"/>
        <v>1975158.5</v>
      </c>
      <c r="G3070" s="21">
        <f t="shared" si="195"/>
        <v>0.35641625936787225</v>
      </c>
      <c r="H3070" s="20">
        <f t="shared" si="196"/>
        <v>3069000</v>
      </c>
      <c r="I3070" s="20">
        <f t="shared" si="197"/>
        <v>1093841.5</v>
      </c>
    </row>
    <row r="3071" spans="6:9" x14ac:dyDescent="0.25">
      <c r="F3071" s="20">
        <f t="shared" si="194"/>
        <v>1975788.5</v>
      </c>
      <c r="G3071" s="21">
        <f t="shared" si="195"/>
        <v>0.35642068403908794</v>
      </c>
      <c r="H3071" s="20">
        <f t="shared" si="196"/>
        <v>3070000</v>
      </c>
      <c r="I3071" s="20">
        <f t="shared" si="197"/>
        <v>1094211.5</v>
      </c>
    </row>
    <row r="3072" spans="6:9" x14ac:dyDescent="0.25">
      <c r="F3072" s="20">
        <f t="shared" si="194"/>
        <v>1976418.5</v>
      </c>
      <c r="G3072" s="21">
        <f t="shared" si="195"/>
        <v>0.35642510582872028</v>
      </c>
      <c r="H3072" s="20">
        <f t="shared" si="196"/>
        <v>3071000</v>
      </c>
      <c r="I3072" s="20">
        <f t="shared" si="197"/>
        <v>1094581.5</v>
      </c>
    </row>
    <row r="3073" spans="6:9" x14ac:dyDescent="0.25">
      <c r="F3073" s="20">
        <f t="shared" si="194"/>
        <v>1977048.5</v>
      </c>
      <c r="G3073" s="21">
        <f t="shared" si="195"/>
        <v>0.35642952473958334</v>
      </c>
      <c r="H3073" s="20">
        <f t="shared" si="196"/>
        <v>3072000</v>
      </c>
      <c r="I3073" s="20">
        <f t="shared" si="197"/>
        <v>1094951.5</v>
      </c>
    </row>
    <row r="3074" spans="6:9" x14ac:dyDescent="0.25">
      <c r="F3074" s="20">
        <f t="shared" si="194"/>
        <v>1977678.5</v>
      </c>
      <c r="G3074" s="21">
        <f t="shared" si="195"/>
        <v>0.35643394077448748</v>
      </c>
      <c r="H3074" s="20">
        <f t="shared" si="196"/>
        <v>3073000</v>
      </c>
      <c r="I3074" s="20">
        <f t="shared" si="197"/>
        <v>1095321.5</v>
      </c>
    </row>
    <row r="3075" spans="6:9" x14ac:dyDescent="0.25">
      <c r="F3075" s="20">
        <f t="shared" si="194"/>
        <v>1978308.5</v>
      </c>
      <c r="G3075" s="21">
        <f t="shared" si="195"/>
        <v>0.3564383539362394</v>
      </c>
      <c r="H3075" s="20">
        <f t="shared" si="196"/>
        <v>3074000</v>
      </c>
      <c r="I3075" s="20">
        <f t="shared" si="197"/>
        <v>1095691.5</v>
      </c>
    </row>
    <row r="3076" spans="6:9" x14ac:dyDescent="0.25">
      <c r="F3076" s="20">
        <f t="shared" si="194"/>
        <v>1978938.5</v>
      </c>
      <c r="G3076" s="21">
        <f t="shared" si="195"/>
        <v>0.35644276422764226</v>
      </c>
      <c r="H3076" s="20">
        <f t="shared" si="196"/>
        <v>3075000</v>
      </c>
      <c r="I3076" s="20">
        <f t="shared" si="197"/>
        <v>1096061.5</v>
      </c>
    </row>
    <row r="3077" spans="6:9" x14ac:dyDescent="0.25">
      <c r="F3077" s="20">
        <f t="shared" si="194"/>
        <v>1979568.5</v>
      </c>
      <c r="G3077" s="21">
        <f t="shared" si="195"/>
        <v>0.35644717165149548</v>
      </c>
      <c r="H3077" s="20">
        <f t="shared" si="196"/>
        <v>3076000</v>
      </c>
      <c r="I3077" s="20">
        <f t="shared" si="197"/>
        <v>1096431.5</v>
      </c>
    </row>
    <row r="3078" spans="6:9" x14ac:dyDescent="0.25">
      <c r="F3078" s="20">
        <f t="shared" si="194"/>
        <v>1980198.5</v>
      </c>
      <c r="G3078" s="21">
        <f t="shared" si="195"/>
        <v>0.35645157621059476</v>
      </c>
      <c r="H3078" s="20">
        <f t="shared" si="196"/>
        <v>3077000</v>
      </c>
      <c r="I3078" s="20">
        <f t="shared" si="197"/>
        <v>1096801.5</v>
      </c>
    </row>
    <row r="3079" spans="6:9" x14ac:dyDescent="0.25">
      <c r="F3079" s="20">
        <f t="shared" si="194"/>
        <v>1980828.5</v>
      </c>
      <c r="G3079" s="21">
        <f t="shared" si="195"/>
        <v>0.35645597790773231</v>
      </c>
      <c r="H3079" s="20">
        <f t="shared" si="196"/>
        <v>3078000</v>
      </c>
      <c r="I3079" s="20">
        <f t="shared" si="197"/>
        <v>1097171.5</v>
      </c>
    </row>
    <row r="3080" spans="6:9" x14ac:dyDescent="0.25">
      <c r="F3080" s="20">
        <f t="shared" si="194"/>
        <v>1981458.5</v>
      </c>
      <c r="G3080" s="21">
        <f t="shared" si="195"/>
        <v>0.35646037674569664</v>
      </c>
      <c r="H3080" s="20">
        <f t="shared" si="196"/>
        <v>3079000</v>
      </c>
      <c r="I3080" s="20">
        <f t="shared" si="197"/>
        <v>1097541.5</v>
      </c>
    </row>
    <row r="3081" spans="6:9" x14ac:dyDescent="0.25">
      <c r="F3081" s="20">
        <f t="shared" si="194"/>
        <v>1982088.5</v>
      </c>
      <c r="G3081" s="21">
        <f t="shared" si="195"/>
        <v>0.35646477272727273</v>
      </c>
      <c r="H3081" s="20">
        <f t="shared" si="196"/>
        <v>3080000</v>
      </c>
      <c r="I3081" s="20">
        <f t="shared" si="197"/>
        <v>1097911.5</v>
      </c>
    </row>
    <row r="3082" spans="6:9" x14ac:dyDescent="0.25">
      <c r="F3082" s="20">
        <f t="shared" si="194"/>
        <v>1982718.5</v>
      </c>
      <c r="G3082" s="21">
        <f t="shared" si="195"/>
        <v>0.3564691658552418</v>
      </c>
      <c r="H3082" s="20">
        <f t="shared" si="196"/>
        <v>3081000</v>
      </c>
      <c r="I3082" s="20">
        <f t="shared" si="197"/>
        <v>1098281.5</v>
      </c>
    </row>
    <row r="3083" spans="6:9" x14ac:dyDescent="0.25">
      <c r="F3083" s="20">
        <f t="shared" si="194"/>
        <v>1983348.5</v>
      </c>
      <c r="G3083" s="21">
        <f t="shared" si="195"/>
        <v>0.35647355613238157</v>
      </c>
      <c r="H3083" s="20">
        <f t="shared" si="196"/>
        <v>3082000</v>
      </c>
      <c r="I3083" s="20">
        <f t="shared" si="197"/>
        <v>1098651.5</v>
      </c>
    </row>
    <row r="3084" spans="6:9" x14ac:dyDescent="0.25">
      <c r="F3084" s="20">
        <f t="shared" ref="F3084:F3147" si="198">H3084-I3084</f>
        <v>1983978.5</v>
      </c>
      <c r="G3084" s="21">
        <f t="shared" ref="G3084:G3147" si="199">I3084/H3084</f>
        <v>0.35647794356146612</v>
      </c>
      <c r="H3084" s="20">
        <f t="shared" ref="H3084:H3147" si="200">H3083+1000</f>
        <v>3083000</v>
      </c>
      <c r="I3084" s="20">
        <f t="shared" ref="I3084:I3147" si="201">IF(H3084&lt;=C$11,0,(((H3084-C$11)-INDEX(C$3:C$9,MATCH((H3084-C$11),C$3:C$9,1),1))*INDEX(B$3:B$9,MATCH((H3084-C$11),C$3:C$9,1),1))+INDEX(D$3:D$9,MATCH((H3084-C$11),C$3:C$9,1),1))</f>
        <v>1099021.5</v>
      </c>
    </row>
    <row r="3085" spans="6:9" x14ac:dyDescent="0.25">
      <c r="F3085" s="20">
        <f t="shared" si="198"/>
        <v>1984608.5</v>
      </c>
      <c r="G3085" s="21">
        <f t="shared" si="199"/>
        <v>0.35648232814526587</v>
      </c>
      <c r="H3085" s="20">
        <f t="shared" si="200"/>
        <v>3084000</v>
      </c>
      <c r="I3085" s="20">
        <f t="shared" si="201"/>
        <v>1099391.5</v>
      </c>
    </row>
    <row r="3086" spans="6:9" x14ac:dyDescent="0.25">
      <c r="F3086" s="20">
        <f t="shared" si="198"/>
        <v>1985238.5</v>
      </c>
      <c r="G3086" s="21">
        <f t="shared" si="199"/>
        <v>0.35648670988654779</v>
      </c>
      <c r="H3086" s="20">
        <f t="shared" si="200"/>
        <v>3085000</v>
      </c>
      <c r="I3086" s="20">
        <f t="shared" si="201"/>
        <v>1099761.5</v>
      </c>
    </row>
    <row r="3087" spans="6:9" x14ac:dyDescent="0.25">
      <c r="F3087" s="20">
        <f t="shared" si="198"/>
        <v>1985868.5</v>
      </c>
      <c r="G3087" s="21">
        <f t="shared" si="199"/>
        <v>0.35649108878807517</v>
      </c>
      <c r="H3087" s="20">
        <f t="shared" si="200"/>
        <v>3086000</v>
      </c>
      <c r="I3087" s="20">
        <f t="shared" si="201"/>
        <v>1100131.5</v>
      </c>
    </row>
    <row r="3088" spans="6:9" x14ac:dyDescent="0.25">
      <c r="F3088" s="20">
        <f t="shared" si="198"/>
        <v>1986498.5</v>
      </c>
      <c r="G3088" s="21">
        <f t="shared" si="199"/>
        <v>0.35649546485260769</v>
      </c>
      <c r="H3088" s="20">
        <f t="shared" si="200"/>
        <v>3087000</v>
      </c>
      <c r="I3088" s="20">
        <f t="shared" si="201"/>
        <v>1100501.5</v>
      </c>
    </row>
    <row r="3089" spans="6:9" x14ac:dyDescent="0.25">
      <c r="F3089" s="20">
        <f t="shared" si="198"/>
        <v>1987128.5</v>
      </c>
      <c r="G3089" s="21">
        <f t="shared" si="199"/>
        <v>0.35649983808290153</v>
      </c>
      <c r="H3089" s="20">
        <f t="shared" si="200"/>
        <v>3088000</v>
      </c>
      <c r="I3089" s="20">
        <f t="shared" si="201"/>
        <v>1100871.5</v>
      </c>
    </row>
    <row r="3090" spans="6:9" x14ac:dyDescent="0.25">
      <c r="F3090" s="20">
        <f t="shared" si="198"/>
        <v>1987758.5</v>
      </c>
      <c r="G3090" s="21">
        <f t="shared" si="199"/>
        <v>0.35650420848170927</v>
      </c>
      <c r="H3090" s="20">
        <f t="shared" si="200"/>
        <v>3089000</v>
      </c>
      <c r="I3090" s="20">
        <f t="shared" si="201"/>
        <v>1101241.5</v>
      </c>
    </row>
    <row r="3091" spans="6:9" x14ac:dyDescent="0.25">
      <c r="F3091" s="20">
        <f t="shared" si="198"/>
        <v>1988388.5</v>
      </c>
      <c r="G3091" s="21">
        <f t="shared" si="199"/>
        <v>0.35650857605177994</v>
      </c>
      <c r="H3091" s="20">
        <f t="shared" si="200"/>
        <v>3090000</v>
      </c>
      <c r="I3091" s="20">
        <f t="shared" si="201"/>
        <v>1101611.5</v>
      </c>
    </row>
    <row r="3092" spans="6:9" x14ac:dyDescent="0.25">
      <c r="F3092" s="20">
        <f t="shared" si="198"/>
        <v>1989018.5</v>
      </c>
      <c r="G3092" s="21">
        <f t="shared" si="199"/>
        <v>0.35651294079585893</v>
      </c>
      <c r="H3092" s="20">
        <f t="shared" si="200"/>
        <v>3091000</v>
      </c>
      <c r="I3092" s="20">
        <f t="shared" si="201"/>
        <v>1101981.5</v>
      </c>
    </row>
    <row r="3093" spans="6:9" x14ac:dyDescent="0.25">
      <c r="F3093" s="20">
        <f t="shared" si="198"/>
        <v>1989648.5</v>
      </c>
      <c r="G3093" s="21">
        <f t="shared" si="199"/>
        <v>0.35651730271668824</v>
      </c>
      <c r="H3093" s="20">
        <f t="shared" si="200"/>
        <v>3092000</v>
      </c>
      <c r="I3093" s="20">
        <f t="shared" si="201"/>
        <v>1102351.5</v>
      </c>
    </row>
    <row r="3094" spans="6:9" x14ac:dyDescent="0.25">
      <c r="F3094" s="20">
        <f t="shared" si="198"/>
        <v>1990278.5</v>
      </c>
      <c r="G3094" s="21">
        <f t="shared" si="199"/>
        <v>0.35652166181700612</v>
      </c>
      <c r="H3094" s="20">
        <f t="shared" si="200"/>
        <v>3093000</v>
      </c>
      <c r="I3094" s="20">
        <f t="shared" si="201"/>
        <v>1102721.5</v>
      </c>
    </row>
    <row r="3095" spans="6:9" x14ac:dyDescent="0.25">
      <c r="F3095" s="20">
        <f t="shared" si="198"/>
        <v>1990908.5</v>
      </c>
      <c r="G3095" s="21">
        <f t="shared" si="199"/>
        <v>0.35652601809954754</v>
      </c>
      <c r="H3095" s="20">
        <f t="shared" si="200"/>
        <v>3094000</v>
      </c>
      <c r="I3095" s="20">
        <f t="shared" si="201"/>
        <v>1103091.5</v>
      </c>
    </row>
    <row r="3096" spans="6:9" x14ac:dyDescent="0.25">
      <c r="F3096" s="20">
        <f t="shared" si="198"/>
        <v>1991538.5</v>
      </c>
      <c r="G3096" s="21">
        <f t="shared" si="199"/>
        <v>0.35653037156704359</v>
      </c>
      <c r="H3096" s="20">
        <f t="shared" si="200"/>
        <v>3095000</v>
      </c>
      <c r="I3096" s="20">
        <f t="shared" si="201"/>
        <v>1103461.5</v>
      </c>
    </row>
    <row r="3097" spans="6:9" x14ac:dyDescent="0.25">
      <c r="F3097" s="20">
        <f t="shared" si="198"/>
        <v>1992168.5</v>
      </c>
      <c r="G3097" s="21">
        <f t="shared" si="199"/>
        <v>0.35653472222222221</v>
      </c>
      <c r="H3097" s="20">
        <f t="shared" si="200"/>
        <v>3096000</v>
      </c>
      <c r="I3097" s="20">
        <f t="shared" si="201"/>
        <v>1103831.5</v>
      </c>
    </row>
    <row r="3098" spans="6:9" x14ac:dyDescent="0.25">
      <c r="F3098" s="20">
        <f t="shared" si="198"/>
        <v>1992798.5</v>
      </c>
      <c r="G3098" s="21">
        <f t="shared" si="199"/>
        <v>0.35653907006780755</v>
      </c>
      <c r="H3098" s="20">
        <f t="shared" si="200"/>
        <v>3097000</v>
      </c>
      <c r="I3098" s="20">
        <f t="shared" si="201"/>
        <v>1104201.5</v>
      </c>
    </row>
    <row r="3099" spans="6:9" x14ac:dyDescent="0.25">
      <c r="F3099" s="20">
        <f t="shared" si="198"/>
        <v>1993428.5</v>
      </c>
      <c r="G3099" s="21">
        <f t="shared" si="199"/>
        <v>0.35654341510652032</v>
      </c>
      <c r="H3099" s="20">
        <f t="shared" si="200"/>
        <v>3098000</v>
      </c>
      <c r="I3099" s="20">
        <f t="shared" si="201"/>
        <v>1104571.5</v>
      </c>
    </row>
    <row r="3100" spans="6:9" x14ac:dyDescent="0.25">
      <c r="F3100" s="20">
        <f t="shared" si="198"/>
        <v>1994058.5</v>
      </c>
      <c r="G3100" s="21">
        <f t="shared" si="199"/>
        <v>0.35654775734107774</v>
      </c>
      <c r="H3100" s="20">
        <f t="shared" si="200"/>
        <v>3099000</v>
      </c>
      <c r="I3100" s="20">
        <f t="shared" si="201"/>
        <v>1104941.5</v>
      </c>
    </row>
    <row r="3101" spans="6:9" x14ac:dyDescent="0.25">
      <c r="F3101" s="20">
        <f t="shared" si="198"/>
        <v>1994688.5</v>
      </c>
      <c r="G3101" s="21">
        <f t="shared" si="199"/>
        <v>0.35655209677419353</v>
      </c>
      <c r="H3101" s="20">
        <f t="shared" si="200"/>
        <v>3100000</v>
      </c>
      <c r="I3101" s="20">
        <f t="shared" si="201"/>
        <v>1105311.5</v>
      </c>
    </row>
    <row r="3102" spans="6:9" x14ac:dyDescent="0.25">
      <c r="F3102" s="20">
        <f t="shared" si="198"/>
        <v>1995318.5</v>
      </c>
      <c r="G3102" s="21">
        <f t="shared" si="199"/>
        <v>0.3565564334085779</v>
      </c>
      <c r="H3102" s="20">
        <f t="shared" si="200"/>
        <v>3101000</v>
      </c>
      <c r="I3102" s="20">
        <f t="shared" si="201"/>
        <v>1105681.5</v>
      </c>
    </row>
    <row r="3103" spans="6:9" x14ac:dyDescent="0.25">
      <c r="F3103" s="20">
        <f t="shared" si="198"/>
        <v>1995948.5</v>
      </c>
      <c r="G3103" s="21">
        <f t="shared" si="199"/>
        <v>0.35656076724693747</v>
      </c>
      <c r="H3103" s="20">
        <f t="shared" si="200"/>
        <v>3102000</v>
      </c>
      <c r="I3103" s="20">
        <f t="shared" si="201"/>
        <v>1106051.5</v>
      </c>
    </row>
    <row r="3104" spans="6:9" x14ac:dyDescent="0.25">
      <c r="F3104" s="20">
        <f t="shared" si="198"/>
        <v>1996578.5</v>
      </c>
      <c r="G3104" s="21">
        <f t="shared" si="199"/>
        <v>0.35656509829197552</v>
      </c>
      <c r="H3104" s="20">
        <f t="shared" si="200"/>
        <v>3103000</v>
      </c>
      <c r="I3104" s="20">
        <f t="shared" si="201"/>
        <v>1106421.5</v>
      </c>
    </row>
    <row r="3105" spans="6:9" x14ac:dyDescent="0.25">
      <c r="F3105" s="20">
        <f t="shared" si="198"/>
        <v>1997208.5</v>
      </c>
      <c r="G3105" s="21">
        <f t="shared" si="199"/>
        <v>0.35656942654639173</v>
      </c>
      <c r="H3105" s="20">
        <f t="shared" si="200"/>
        <v>3104000</v>
      </c>
      <c r="I3105" s="20">
        <f t="shared" si="201"/>
        <v>1106791.5</v>
      </c>
    </row>
    <row r="3106" spans="6:9" x14ac:dyDescent="0.25">
      <c r="F3106" s="20">
        <f t="shared" si="198"/>
        <v>1997838.5</v>
      </c>
      <c r="G3106" s="21">
        <f t="shared" si="199"/>
        <v>0.35657375201288244</v>
      </c>
      <c r="H3106" s="20">
        <f t="shared" si="200"/>
        <v>3105000</v>
      </c>
      <c r="I3106" s="20">
        <f t="shared" si="201"/>
        <v>1107161.5</v>
      </c>
    </row>
    <row r="3107" spans="6:9" x14ac:dyDescent="0.25">
      <c r="F3107" s="20">
        <f t="shared" si="198"/>
        <v>1998468.5</v>
      </c>
      <c r="G3107" s="21">
        <f t="shared" si="199"/>
        <v>0.35657807469414038</v>
      </c>
      <c r="H3107" s="20">
        <f t="shared" si="200"/>
        <v>3106000</v>
      </c>
      <c r="I3107" s="20">
        <f t="shared" si="201"/>
        <v>1107531.5</v>
      </c>
    </row>
    <row r="3108" spans="6:9" x14ac:dyDescent="0.25">
      <c r="F3108" s="20">
        <f t="shared" si="198"/>
        <v>1999098.5</v>
      </c>
      <c r="G3108" s="21">
        <f t="shared" si="199"/>
        <v>0.35658239459285485</v>
      </c>
      <c r="H3108" s="20">
        <f t="shared" si="200"/>
        <v>3107000</v>
      </c>
      <c r="I3108" s="20">
        <f t="shared" si="201"/>
        <v>1107901.5</v>
      </c>
    </row>
    <row r="3109" spans="6:9" x14ac:dyDescent="0.25">
      <c r="F3109" s="20">
        <f t="shared" si="198"/>
        <v>1999728.5</v>
      </c>
      <c r="G3109" s="21">
        <f t="shared" si="199"/>
        <v>0.35658671171171169</v>
      </c>
      <c r="H3109" s="20">
        <f t="shared" si="200"/>
        <v>3108000</v>
      </c>
      <c r="I3109" s="20">
        <f t="shared" si="201"/>
        <v>1108271.5</v>
      </c>
    </row>
    <row r="3110" spans="6:9" x14ac:dyDescent="0.25">
      <c r="F3110" s="20">
        <f t="shared" si="198"/>
        <v>2000358.5</v>
      </c>
      <c r="G3110" s="21">
        <f t="shared" si="199"/>
        <v>0.35659102605339338</v>
      </c>
      <c r="H3110" s="20">
        <f t="shared" si="200"/>
        <v>3109000</v>
      </c>
      <c r="I3110" s="20">
        <f t="shared" si="201"/>
        <v>1108641.5</v>
      </c>
    </row>
    <row r="3111" spans="6:9" x14ac:dyDescent="0.25">
      <c r="F3111" s="20">
        <f t="shared" si="198"/>
        <v>2000988.5</v>
      </c>
      <c r="G3111" s="21">
        <f t="shared" si="199"/>
        <v>0.35659533762057877</v>
      </c>
      <c r="H3111" s="20">
        <f t="shared" si="200"/>
        <v>3110000</v>
      </c>
      <c r="I3111" s="20">
        <f t="shared" si="201"/>
        <v>1109011.5</v>
      </c>
    </row>
    <row r="3112" spans="6:9" x14ac:dyDescent="0.25">
      <c r="F3112" s="20">
        <f t="shared" si="198"/>
        <v>2001618.5</v>
      </c>
      <c r="G3112" s="21">
        <f t="shared" si="199"/>
        <v>0.35659964641594344</v>
      </c>
      <c r="H3112" s="20">
        <f t="shared" si="200"/>
        <v>3111000</v>
      </c>
      <c r="I3112" s="20">
        <f t="shared" si="201"/>
        <v>1109381.5</v>
      </c>
    </row>
    <row r="3113" spans="6:9" x14ac:dyDescent="0.25">
      <c r="F3113" s="20">
        <f t="shared" si="198"/>
        <v>2002248.5</v>
      </c>
      <c r="G3113" s="21">
        <f t="shared" si="199"/>
        <v>0.35660395244215937</v>
      </c>
      <c r="H3113" s="20">
        <f t="shared" si="200"/>
        <v>3112000</v>
      </c>
      <c r="I3113" s="20">
        <f t="shared" si="201"/>
        <v>1109751.5</v>
      </c>
    </row>
    <row r="3114" spans="6:9" x14ac:dyDescent="0.25">
      <c r="F3114" s="20">
        <f t="shared" si="198"/>
        <v>2002878.5</v>
      </c>
      <c r="G3114" s="21">
        <f t="shared" si="199"/>
        <v>0.3566082557018953</v>
      </c>
      <c r="H3114" s="20">
        <f t="shared" si="200"/>
        <v>3113000</v>
      </c>
      <c r="I3114" s="20">
        <f t="shared" si="201"/>
        <v>1110121.5</v>
      </c>
    </row>
    <row r="3115" spans="6:9" x14ac:dyDescent="0.25">
      <c r="F3115" s="20">
        <f t="shared" si="198"/>
        <v>2003508.5</v>
      </c>
      <c r="G3115" s="21">
        <f t="shared" si="199"/>
        <v>0.35661255619781629</v>
      </c>
      <c r="H3115" s="20">
        <f t="shared" si="200"/>
        <v>3114000</v>
      </c>
      <c r="I3115" s="20">
        <f t="shared" si="201"/>
        <v>1110491.5</v>
      </c>
    </row>
    <row r="3116" spans="6:9" x14ac:dyDescent="0.25">
      <c r="F3116" s="20">
        <f t="shared" si="198"/>
        <v>2004138.5</v>
      </c>
      <c r="G3116" s="21">
        <f t="shared" si="199"/>
        <v>0.35661685393258424</v>
      </c>
      <c r="H3116" s="20">
        <f t="shared" si="200"/>
        <v>3115000</v>
      </c>
      <c r="I3116" s="20">
        <f t="shared" si="201"/>
        <v>1110861.5</v>
      </c>
    </row>
    <row r="3117" spans="6:9" x14ac:dyDescent="0.25">
      <c r="F3117" s="20">
        <f t="shared" si="198"/>
        <v>2004768.5</v>
      </c>
      <c r="G3117" s="21">
        <f t="shared" si="199"/>
        <v>0.35662114890885749</v>
      </c>
      <c r="H3117" s="20">
        <f t="shared" si="200"/>
        <v>3116000</v>
      </c>
      <c r="I3117" s="20">
        <f t="shared" si="201"/>
        <v>1111231.5</v>
      </c>
    </row>
    <row r="3118" spans="6:9" x14ac:dyDescent="0.25">
      <c r="F3118" s="20">
        <f t="shared" si="198"/>
        <v>2005398.5</v>
      </c>
      <c r="G3118" s="21">
        <f t="shared" si="199"/>
        <v>0.35662544112929101</v>
      </c>
      <c r="H3118" s="20">
        <f t="shared" si="200"/>
        <v>3117000</v>
      </c>
      <c r="I3118" s="20">
        <f t="shared" si="201"/>
        <v>1111601.5</v>
      </c>
    </row>
    <row r="3119" spans="6:9" x14ac:dyDescent="0.25">
      <c r="F3119" s="20">
        <f t="shared" si="198"/>
        <v>2006028.5</v>
      </c>
      <c r="G3119" s="21">
        <f t="shared" si="199"/>
        <v>0.35662973059653624</v>
      </c>
      <c r="H3119" s="20">
        <f t="shared" si="200"/>
        <v>3118000</v>
      </c>
      <c r="I3119" s="20">
        <f t="shared" si="201"/>
        <v>1111971.5</v>
      </c>
    </row>
    <row r="3120" spans="6:9" x14ac:dyDescent="0.25">
      <c r="F3120" s="20">
        <f t="shared" si="198"/>
        <v>2006658.5</v>
      </c>
      <c r="G3120" s="21">
        <f t="shared" si="199"/>
        <v>0.3566340173132414</v>
      </c>
      <c r="H3120" s="20">
        <f t="shared" si="200"/>
        <v>3119000</v>
      </c>
      <c r="I3120" s="20">
        <f t="shared" si="201"/>
        <v>1112341.5</v>
      </c>
    </row>
    <row r="3121" spans="6:9" x14ac:dyDescent="0.25">
      <c r="F3121" s="20">
        <f t="shared" si="198"/>
        <v>2007288.5</v>
      </c>
      <c r="G3121" s="21">
        <f t="shared" si="199"/>
        <v>0.35663830128205126</v>
      </c>
      <c r="H3121" s="20">
        <f t="shared" si="200"/>
        <v>3120000</v>
      </c>
      <c r="I3121" s="20">
        <f t="shared" si="201"/>
        <v>1112711.5</v>
      </c>
    </row>
    <row r="3122" spans="6:9" x14ac:dyDescent="0.25">
      <c r="F3122" s="20">
        <f t="shared" si="198"/>
        <v>2007918.5</v>
      </c>
      <c r="G3122" s="21">
        <f t="shared" si="199"/>
        <v>0.35664258250560715</v>
      </c>
      <c r="H3122" s="20">
        <f t="shared" si="200"/>
        <v>3121000</v>
      </c>
      <c r="I3122" s="20">
        <f t="shared" si="201"/>
        <v>1113081.5</v>
      </c>
    </row>
    <row r="3123" spans="6:9" x14ac:dyDescent="0.25">
      <c r="F3123" s="20">
        <f t="shared" si="198"/>
        <v>2008548.5</v>
      </c>
      <c r="G3123" s="21">
        <f t="shared" si="199"/>
        <v>0.35664686098654708</v>
      </c>
      <c r="H3123" s="20">
        <f t="shared" si="200"/>
        <v>3122000</v>
      </c>
      <c r="I3123" s="20">
        <f t="shared" si="201"/>
        <v>1113451.5</v>
      </c>
    </row>
    <row r="3124" spans="6:9" x14ac:dyDescent="0.25">
      <c r="F3124" s="20">
        <f t="shared" si="198"/>
        <v>2009178.5</v>
      </c>
      <c r="G3124" s="21">
        <f t="shared" si="199"/>
        <v>0.35665113672750559</v>
      </c>
      <c r="H3124" s="20">
        <f t="shared" si="200"/>
        <v>3123000</v>
      </c>
      <c r="I3124" s="20">
        <f t="shared" si="201"/>
        <v>1113821.5</v>
      </c>
    </row>
    <row r="3125" spans="6:9" x14ac:dyDescent="0.25">
      <c r="F3125" s="20">
        <f t="shared" si="198"/>
        <v>2009808.5</v>
      </c>
      <c r="G3125" s="21">
        <f t="shared" si="199"/>
        <v>0.35665540973111398</v>
      </c>
      <c r="H3125" s="20">
        <f t="shared" si="200"/>
        <v>3124000</v>
      </c>
      <c r="I3125" s="20">
        <f t="shared" si="201"/>
        <v>1114191.5</v>
      </c>
    </row>
    <row r="3126" spans="6:9" x14ac:dyDescent="0.25">
      <c r="F3126" s="20">
        <f t="shared" si="198"/>
        <v>2010438.5</v>
      </c>
      <c r="G3126" s="21">
        <f t="shared" si="199"/>
        <v>0.35665967999999998</v>
      </c>
      <c r="H3126" s="20">
        <f t="shared" si="200"/>
        <v>3125000</v>
      </c>
      <c r="I3126" s="20">
        <f t="shared" si="201"/>
        <v>1114561.5</v>
      </c>
    </row>
    <row r="3127" spans="6:9" x14ac:dyDescent="0.25">
      <c r="F3127" s="20">
        <f t="shared" si="198"/>
        <v>2011068.5</v>
      </c>
      <c r="G3127" s="21">
        <f t="shared" si="199"/>
        <v>0.35666394753678821</v>
      </c>
      <c r="H3127" s="20">
        <f t="shared" si="200"/>
        <v>3126000</v>
      </c>
      <c r="I3127" s="20">
        <f t="shared" si="201"/>
        <v>1114931.5</v>
      </c>
    </row>
    <row r="3128" spans="6:9" x14ac:dyDescent="0.25">
      <c r="F3128" s="20">
        <f t="shared" si="198"/>
        <v>2011698.5</v>
      </c>
      <c r="G3128" s="21">
        <f t="shared" si="199"/>
        <v>0.35666821234409979</v>
      </c>
      <c r="H3128" s="20">
        <f t="shared" si="200"/>
        <v>3127000</v>
      </c>
      <c r="I3128" s="20">
        <f t="shared" si="201"/>
        <v>1115301.5</v>
      </c>
    </row>
    <row r="3129" spans="6:9" x14ac:dyDescent="0.25">
      <c r="F3129" s="20">
        <f t="shared" si="198"/>
        <v>2012328.5</v>
      </c>
      <c r="G3129" s="21">
        <f t="shared" si="199"/>
        <v>0.35667247442455241</v>
      </c>
      <c r="H3129" s="20">
        <f t="shared" si="200"/>
        <v>3128000</v>
      </c>
      <c r="I3129" s="20">
        <f t="shared" si="201"/>
        <v>1115671.5</v>
      </c>
    </row>
    <row r="3130" spans="6:9" x14ac:dyDescent="0.25">
      <c r="F3130" s="20">
        <f t="shared" si="198"/>
        <v>2012958.5</v>
      </c>
      <c r="G3130" s="21">
        <f t="shared" si="199"/>
        <v>0.35667673378076065</v>
      </c>
      <c r="H3130" s="20">
        <f t="shared" si="200"/>
        <v>3129000</v>
      </c>
      <c r="I3130" s="20">
        <f t="shared" si="201"/>
        <v>1116041.5</v>
      </c>
    </row>
    <row r="3131" spans="6:9" x14ac:dyDescent="0.25">
      <c r="F3131" s="20">
        <f t="shared" si="198"/>
        <v>2013588.5</v>
      </c>
      <c r="G3131" s="21">
        <f t="shared" si="199"/>
        <v>0.35668099041533546</v>
      </c>
      <c r="H3131" s="20">
        <f t="shared" si="200"/>
        <v>3130000</v>
      </c>
      <c r="I3131" s="20">
        <f t="shared" si="201"/>
        <v>1116411.5</v>
      </c>
    </row>
    <row r="3132" spans="6:9" x14ac:dyDescent="0.25">
      <c r="F3132" s="20">
        <f t="shared" si="198"/>
        <v>2014218.5</v>
      </c>
      <c r="G3132" s="21">
        <f t="shared" si="199"/>
        <v>0.35668524433088472</v>
      </c>
      <c r="H3132" s="20">
        <f t="shared" si="200"/>
        <v>3131000</v>
      </c>
      <c r="I3132" s="20">
        <f t="shared" si="201"/>
        <v>1116781.5</v>
      </c>
    </row>
    <row r="3133" spans="6:9" x14ac:dyDescent="0.25">
      <c r="F3133" s="20">
        <f t="shared" si="198"/>
        <v>2014848.5</v>
      </c>
      <c r="G3133" s="21">
        <f t="shared" si="199"/>
        <v>0.35668949553001278</v>
      </c>
      <c r="H3133" s="20">
        <f t="shared" si="200"/>
        <v>3132000</v>
      </c>
      <c r="I3133" s="20">
        <f t="shared" si="201"/>
        <v>1117151.5</v>
      </c>
    </row>
    <row r="3134" spans="6:9" x14ac:dyDescent="0.25">
      <c r="F3134" s="20">
        <f t="shared" si="198"/>
        <v>2015478.5</v>
      </c>
      <c r="G3134" s="21">
        <f t="shared" si="199"/>
        <v>0.35669374401532078</v>
      </c>
      <c r="H3134" s="20">
        <f t="shared" si="200"/>
        <v>3133000</v>
      </c>
      <c r="I3134" s="20">
        <f t="shared" si="201"/>
        <v>1117521.5</v>
      </c>
    </row>
    <row r="3135" spans="6:9" x14ac:dyDescent="0.25">
      <c r="F3135" s="20">
        <f t="shared" si="198"/>
        <v>2016108.5</v>
      </c>
      <c r="G3135" s="21">
        <f t="shared" si="199"/>
        <v>0.35669798978940653</v>
      </c>
      <c r="H3135" s="20">
        <f t="shared" si="200"/>
        <v>3134000</v>
      </c>
      <c r="I3135" s="20">
        <f t="shared" si="201"/>
        <v>1117891.5</v>
      </c>
    </row>
    <row r="3136" spans="6:9" x14ac:dyDescent="0.25">
      <c r="F3136" s="20">
        <f t="shared" si="198"/>
        <v>2016738.5</v>
      </c>
      <c r="G3136" s="21">
        <f t="shared" si="199"/>
        <v>0.35670223285486441</v>
      </c>
      <c r="H3136" s="20">
        <f t="shared" si="200"/>
        <v>3135000</v>
      </c>
      <c r="I3136" s="20">
        <f t="shared" si="201"/>
        <v>1118261.5</v>
      </c>
    </row>
    <row r="3137" spans="6:9" x14ac:dyDescent="0.25">
      <c r="F3137" s="20">
        <f t="shared" si="198"/>
        <v>2017368.5</v>
      </c>
      <c r="G3137" s="21">
        <f t="shared" si="199"/>
        <v>0.35670647321428572</v>
      </c>
      <c r="H3137" s="20">
        <f t="shared" si="200"/>
        <v>3136000</v>
      </c>
      <c r="I3137" s="20">
        <f t="shared" si="201"/>
        <v>1118631.5</v>
      </c>
    </row>
    <row r="3138" spans="6:9" x14ac:dyDescent="0.25">
      <c r="F3138" s="20">
        <f t="shared" si="198"/>
        <v>2017998.5</v>
      </c>
      <c r="G3138" s="21">
        <f t="shared" si="199"/>
        <v>0.35671071087025819</v>
      </c>
      <c r="H3138" s="20">
        <f t="shared" si="200"/>
        <v>3137000</v>
      </c>
      <c r="I3138" s="20">
        <f t="shared" si="201"/>
        <v>1119001.5</v>
      </c>
    </row>
    <row r="3139" spans="6:9" x14ac:dyDescent="0.25">
      <c r="F3139" s="20">
        <f t="shared" si="198"/>
        <v>2018628.5</v>
      </c>
      <c r="G3139" s="21">
        <f t="shared" si="199"/>
        <v>0.3567149458253665</v>
      </c>
      <c r="H3139" s="20">
        <f t="shared" si="200"/>
        <v>3138000</v>
      </c>
      <c r="I3139" s="20">
        <f t="shared" si="201"/>
        <v>1119371.5</v>
      </c>
    </row>
    <row r="3140" spans="6:9" x14ac:dyDescent="0.25">
      <c r="F3140" s="20">
        <f t="shared" si="198"/>
        <v>2019258.5</v>
      </c>
      <c r="G3140" s="21">
        <f t="shared" si="199"/>
        <v>0.35671917808219178</v>
      </c>
      <c r="H3140" s="20">
        <f t="shared" si="200"/>
        <v>3139000</v>
      </c>
      <c r="I3140" s="20">
        <f t="shared" si="201"/>
        <v>1119741.5</v>
      </c>
    </row>
    <row r="3141" spans="6:9" x14ac:dyDescent="0.25">
      <c r="F3141" s="20">
        <f t="shared" si="198"/>
        <v>2019888.5</v>
      </c>
      <c r="G3141" s="21">
        <f t="shared" si="199"/>
        <v>0.35672340764331212</v>
      </c>
      <c r="H3141" s="20">
        <f t="shared" si="200"/>
        <v>3140000</v>
      </c>
      <c r="I3141" s="20">
        <f t="shared" si="201"/>
        <v>1120111.5</v>
      </c>
    </row>
    <row r="3142" spans="6:9" x14ac:dyDescent="0.25">
      <c r="F3142" s="20">
        <f t="shared" si="198"/>
        <v>2020518.5</v>
      </c>
      <c r="G3142" s="21">
        <f t="shared" si="199"/>
        <v>0.35672763451130213</v>
      </c>
      <c r="H3142" s="20">
        <f t="shared" si="200"/>
        <v>3141000</v>
      </c>
      <c r="I3142" s="20">
        <f t="shared" si="201"/>
        <v>1120481.5</v>
      </c>
    </row>
    <row r="3143" spans="6:9" x14ac:dyDescent="0.25">
      <c r="F3143" s="20">
        <f t="shared" si="198"/>
        <v>2021148.5</v>
      </c>
      <c r="G3143" s="21">
        <f t="shared" si="199"/>
        <v>0.35673185868873331</v>
      </c>
      <c r="H3143" s="20">
        <f t="shared" si="200"/>
        <v>3142000</v>
      </c>
      <c r="I3143" s="20">
        <f t="shared" si="201"/>
        <v>1120851.5</v>
      </c>
    </row>
    <row r="3144" spans="6:9" x14ac:dyDescent="0.25">
      <c r="F3144" s="20">
        <f t="shared" si="198"/>
        <v>2021778.5</v>
      </c>
      <c r="G3144" s="21">
        <f t="shared" si="199"/>
        <v>0.35673608017817371</v>
      </c>
      <c r="H3144" s="20">
        <f t="shared" si="200"/>
        <v>3143000</v>
      </c>
      <c r="I3144" s="20">
        <f t="shared" si="201"/>
        <v>1121221.5</v>
      </c>
    </row>
    <row r="3145" spans="6:9" x14ac:dyDescent="0.25">
      <c r="F3145" s="20">
        <f t="shared" si="198"/>
        <v>2022408.5</v>
      </c>
      <c r="G3145" s="21">
        <f t="shared" si="199"/>
        <v>0.35674029898218829</v>
      </c>
      <c r="H3145" s="20">
        <f t="shared" si="200"/>
        <v>3144000</v>
      </c>
      <c r="I3145" s="20">
        <f t="shared" si="201"/>
        <v>1121591.5</v>
      </c>
    </row>
    <row r="3146" spans="6:9" x14ac:dyDescent="0.25">
      <c r="F3146" s="20">
        <f t="shared" si="198"/>
        <v>2023038.5</v>
      </c>
      <c r="G3146" s="21">
        <f t="shared" si="199"/>
        <v>0.35674451510333866</v>
      </c>
      <c r="H3146" s="20">
        <f t="shared" si="200"/>
        <v>3145000</v>
      </c>
      <c r="I3146" s="20">
        <f t="shared" si="201"/>
        <v>1121961.5</v>
      </c>
    </row>
    <row r="3147" spans="6:9" x14ac:dyDescent="0.25">
      <c r="F3147" s="20">
        <f t="shared" si="198"/>
        <v>2023668.5</v>
      </c>
      <c r="G3147" s="21">
        <f t="shared" si="199"/>
        <v>0.3567487285441831</v>
      </c>
      <c r="H3147" s="20">
        <f t="shared" si="200"/>
        <v>3146000</v>
      </c>
      <c r="I3147" s="20">
        <f t="shared" si="201"/>
        <v>1122331.5</v>
      </c>
    </row>
    <row r="3148" spans="6:9" x14ac:dyDescent="0.25">
      <c r="F3148" s="20">
        <f t="shared" ref="F3148:F3211" si="202">H3148-I3148</f>
        <v>2024298.5</v>
      </c>
      <c r="G3148" s="21">
        <f t="shared" ref="G3148:G3211" si="203">I3148/H3148</f>
        <v>0.35675293930727675</v>
      </c>
      <c r="H3148" s="20">
        <f t="shared" ref="H3148:H3211" si="204">H3147+1000</f>
        <v>3147000</v>
      </c>
      <c r="I3148" s="20">
        <f t="shared" ref="I3148:I3211" si="205">IF(H3148&lt;=C$11,0,(((H3148-C$11)-INDEX(C$3:C$9,MATCH((H3148-C$11),C$3:C$9,1),1))*INDEX(B$3:B$9,MATCH((H3148-C$11),C$3:C$9,1),1))+INDEX(D$3:D$9,MATCH((H3148-C$11),C$3:C$9,1),1))</f>
        <v>1122701.5</v>
      </c>
    </row>
    <row r="3149" spans="6:9" x14ac:dyDescent="0.25">
      <c r="F3149" s="20">
        <f t="shared" si="202"/>
        <v>2024928.5</v>
      </c>
      <c r="G3149" s="21">
        <f t="shared" si="203"/>
        <v>0.35675714739517156</v>
      </c>
      <c r="H3149" s="20">
        <f t="shared" si="204"/>
        <v>3148000</v>
      </c>
      <c r="I3149" s="20">
        <f t="shared" si="205"/>
        <v>1123071.5</v>
      </c>
    </row>
    <row r="3150" spans="6:9" x14ac:dyDescent="0.25">
      <c r="F3150" s="20">
        <f t="shared" si="202"/>
        <v>2025558.5</v>
      </c>
      <c r="G3150" s="21">
        <f t="shared" si="203"/>
        <v>0.35676135281041599</v>
      </c>
      <c r="H3150" s="20">
        <f t="shared" si="204"/>
        <v>3149000</v>
      </c>
      <c r="I3150" s="20">
        <f t="shared" si="205"/>
        <v>1123441.5</v>
      </c>
    </row>
    <row r="3151" spans="6:9" x14ac:dyDescent="0.25">
      <c r="F3151" s="20">
        <f t="shared" si="202"/>
        <v>2026188.5</v>
      </c>
      <c r="G3151" s="21">
        <f t="shared" si="203"/>
        <v>0.35676555555555556</v>
      </c>
      <c r="H3151" s="20">
        <f t="shared" si="204"/>
        <v>3150000</v>
      </c>
      <c r="I3151" s="20">
        <f t="shared" si="205"/>
        <v>1123811.5</v>
      </c>
    </row>
    <row r="3152" spans="6:9" x14ac:dyDescent="0.25">
      <c r="F3152" s="20">
        <f t="shared" si="202"/>
        <v>2026818.5</v>
      </c>
      <c r="G3152" s="21">
        <f t="shared" si="203"/>
        <v>0.35676975563313235</v>
      </c>
      <c r="H3152" s="20">
        <f t="shared" si="204"/>
        <v>3151000</v>
      </c>
      <c r="I3152" s="20">
        <f t="shared" si="205"/>
        <v>1124181.5</v>
      </c>
    </row>
    <row r="3153" spans="6:9" x14ac:dyDescent="0.25">
      <c r="F3153" s="20">
        <f t="shared" si="202"/>
        <v>2027448.5</v>
      </c>
      <c r="G3153" s="21">
        <f t="shared" si="203"/>
        <v>0.35677395304568527</v>
      </c>
      <c r="H3153" s="20">
        <f t="shared" si="204"/>
        <v>3152000</v>
      </c>
      <c r="I3153" s="20">
        <f t="shared" si="205"/>
        <v>1124551.5</v>
      </c>
    </row>
    <row r="3154" spans="6:9" x14ac:dyDescent="0.25">
      <c r="F3154" s="20">
        <f t="shared" si="202"/>
        <v>2028078.5</v>
      </c>
      <c r="G3154" s="21">
        <f t="shared" si="203"/>
        <v>0.35677814779575007</v>
      </c>
      <c r="H3154" s="20">
        <f t="shared" si="204"/>
        <v>3153000</v>
      </c>
      <c r="I3154" s="20">
        <f t="shared" si="205"/>
        <v>1124921.5</v>
      </c>
    </row>
    <row r="3155" spans="6:9" x14ac:dyDescent="0.25">
      <c r="F3155" s="20">
        <f t="shared" si="202"/>
        <v>2028708.5</v>
      </c>
      <c r="G3155" s="21">
        <f t="shared" si="203"/>
        <v>0.35678233988585922</v>
      </c>
      <c r="H3155" s="20">
        <f t="shared" si="204"/>
        <v>3154000</v>
      </c>
      <c r="I3155" s="20">
        <f t="shared" si="205"/>
        <v>1125291.5</v>
      </c>
    </row>
    <row r="3156" spans="6:9" x14ac:dyDescent="0.25">
      <c r="F3156" s="20">
        <f t="shared" si="202"/>
        <v>2029338.5</v>
      </c>
      <c r="G3156" s="21">
        <f t="shared" si="203"/>
        <v>0.35678652931854199</v>
      </c>
      <c r="H3156" s="20">
        <f t="shared" si="204"/>
        <v>3155000</v>
      </c>
      <c r="I3156" s="20">
        <f t="shared" si="205"/>
        <v>1125661.5</v>
      </c>
    </row>
    <row r="3157" spans="6:9" x14ac:dyDescent="0.25">
      <c r="F3157" s="20">
        <f t="shared" si="202"/>
        <v>2029968.5</v>
      </c>
      <c r="G3157" s="21">
        <f t="shared" si="203"/>
        <v>0.35679071609632446</v>
      </c>
      <c r="H3157" s="20">
        <f t="shared" si="204"/>
        <v>3156000</v>
      </c>
      <c r="I3157" s="20">
        <f t="shared" si="205"/>
        <v>1126031.5</v>
      </c>
    </row>
    <row r="3158" spans="6:9" x14ac:dyDescent="0.25">
      <c r="F3158" s="20">
        <f t="shared" si="202"/>
        <v>2030598.5</v>
      </c>
      <c r="G3158" s="21">
        <f t="shared" si="203"/>
        <v>0.35679490022172949</v>
      </c>
      <c r="H3158" s="20">
        <f t="shared" si="204"/>
        <v>3157000</v>
      </c>
      <c r="I3158" s="20">
        <f t="shared" si="205"/>
        <v>1126401.5</v>
      </c>
    </row>
    <row r="3159" spans="6:9" x14ac:dyDescent="0.25">
      <c r="F3159" s="20">
        <f t="shared" si="202"/>
        <v>2031228.5</v>
      </c>
      <c r="G3159" s="21">
        <f t="shared" si="203"/>
        <v>0.35679908169727675</v>
      </c>
      <c r="H3159" s="20">
        <f t="shared" si="204"/>
        <v>3158000</v>
      </c>
      <c r="I3159" s="20">
        <f t="shared" si="205"/>
        <v>1126771.5</v>
      </c>
    </row>
    <row r="3160" spans="6:9" x14ac:dyDescent="0.25">
      <c r="F3160" s="20">
        <f t="shared" si="202"/>
        <v>2031858.5</v>
      </c>
      <c r="G3160" s="21">
        <f t="shared" si="203"/>
        <v>0.35680326052548272</v>
      </c>
      <c r="H3160" s="20">
        <f t="shared" si="204"/>
        <v>3159000</v>
      </c>
      <c r="I3160" s="20">
        <f t="shared" si="205"/>
        <v>1127141.5</v>
      </c>
    </row>
    <row r="3161" spans="6:9" x14ac:dyDescent="0.25">
      <c r="F3161" s="20">
        <f t="shared" si="202"/>
        <v>2032488.5</v>
      </c>
      <c r="G3161" s="21">
        <f t="shared" si="203"/>
        <v>0.35680743670886078</v>
      </c>
      <c r="H3161" s="20">
        <f t="shared" si="204"/>
        <v>3160000</v>
      </c>
      <c r="I3161" s="20">
        <f t="shared" si="205"/>
        <v>1127511.5</v>
      </c>
    </row>
    <row r="3162" spans="6:9" x14ac:dyDescent="0.25">
      <c r="F3162" s="20">
        <f t="shared" si="202"/>
        <v>2033118.5</v>
      </c>
      <c r="G3162" s="21">
        <f t="shared" si="203"/>
        <v>0.35681161024992092</v>
      </c>
      <c r="H3162" s="20">
        <f t="shared" si="204"/>
        <v>3161000</v>
      </c>
      <c r="I3162" s="20">
        <f t="shared" si="205"/>
        <v>1127881.5</v>
      </c>
    </row>
    <row r="3163" spans="6:9" x14ac:dyDescent="0.25">
      <c r="F3163" s="20">
        <f t="shared" si="202"/>
        <v>2033748.5</v>
      </c>
      <c r="G3163" s="21">
        <f t="shared" si="203"/>
        <v>0.35681578115117013</v>
      </c>
      <c r="H3163" s="20">
        <f t="shared" si="204"/>
        <v>3162000</v>
      </c>
      <c r="I3163" s="20">
        <f t="shared" si="205"/>
        <v>1128251.5</v>
      </c>
    </row>
    <row r="3164" spans="6:9" x14ac:dyDescent="0.25">
      <c r="F3164" s="20">
        <f t="shared" si="202"/>
        <v>2034378.5</v>
      </c>
      <c r="G3164" s="21">
        <f t="shared" si="203"/>
        <v>0.35681994941511225</v>
      </c>
      <c r="H3164" s="20">
        <f t="shared" si="204"/>
        <v>3163000</v>
      </c>
      <c r="I3164" s="20">
        <f t="shared" si="205"/>
        <v>1128621.5</v>
      </c>
    </row>
    <row r="3165" spans="6:9" x14ac:dyDescent="0.25">
      <c r="F3165" s="20">
        <f t="shared" si="202"/>
        <v>2035008.5</v>
      </c>
      <c r="G3165" s="21">
        <f t="shared" si="203"/>
        <v>0.35682411504424777</v>
      </c>
      <c r="H3165" s="20">
        <f t="shared" si="204"/>
        <v>3164000</v>
      </c>
      <c r="I3165" s="20">
        <f t="shared" si="205"/>
        <v>1128991.5</v>
      </c>
    </row>
    <row r="3166" spans="6:9" x14ac:dyDescent="0.25">
      <c r="F3166" s="20">
        <f t="shared" si="202"/>
        <v>2035638.5</v>
      </c>
      <c r="G3166" s="21">
        <f t="shared" si="203"/>
        <v>0.35682827804107425</v>
      </c>
      <c r="H3166" s="20">
        <f t="shared" si="204"/>
        <v>3165000</v>
      </c>
      <c r="I3166" s="20">
        <f t="shared" si="205"/>
        <v>1129361.5</v>
      </c>
    </row>
    <row r="3167" spans="6:9" x14ac:dyDescent="0.25">
      <c r="F3167" s="20">
        <f t="shared" si="202"/>
        <v>2036268.5</v>
      </c>
      <c r="G3167" s="21">
        <f t="shared" si="203"/>
        <v>0.35683243840808593</v>
      </c>
      <c r="H3167" s="20">
        <f t="shared" si="204"/>
        <v>3166000</v>
      </c>
      <c r="I3167" s="20">
        <f t="shared" si="205"/>
        <v>1129731.5</v>
      </c>
    </row>
    <row r="3168" spans="6:9" x14ac:dyDescent="0.25">
      <c r="F3168" s="20">
        <f t="shared" si="202"/>
        <v>2036898.5</v>
      </c>
      <c r="G3168" s="21">
        <f t="shared" si="203"/>
        <v>0.35683659614777391</v>
      </c>
      <c r="H3168" s="20">
        <f t="shared" si="204"/>
        <v>3167000</v>
      </c>
      <c r="I3168" s="20">
        <f t="shared" si="205"/>
        <v>1130101.5</v>
      </c>
    </row>
    <row r="3169" spans="6:9" x14ac:dyDescent="0.25">
      <c r="F3169" s="20">
        <f t="shared" si="202"/>
        <v>2037528.5</v>
      </c>
      <c r="G3169" s="21">
        <f t="shared" si="203"/>
        <v>0.35684075126262627</v>
      </c>
      <c r="H3169" s="20">
        <f t="shared" si="204"/>
        <v>3168000</v>
      </c>
      <c r="I3169" s="20">
        <f t="shared" si="205"/>
        <v>1130471.5</v>
      </c>
    </row>
    <row r="3170" spans="6:9" x14ac:dyDescent="0.25">
      <c r="F3170" s="20">
        <f t="shared" si="202"/>
        <v>2038158.5</v>
      </c>
      <c r="G3170" s="21">
        <f t="shared" si="203"/>
        <v>0.35684490375512778</v>
      </c>
      <c r="H3170" s="20">
        <f t="shared" si="204"/>
        <v>3169000</v>
      </c>
      <c r="I3170" s="20">
        <f t="shared" si="205"/>
        <v>1130841.5</v>
      </c>
    </row>
    <row r="3171" spans="6:9" x14ac:dyDescent="0.25">
      <c r="F3171" s="20">
        <f t="shared" si="202"/>
        <v>2038788.5</v>
      </c>
      <c r="G3171" s="21">
        <f t="shared" si="203"/>
        <v>0.35684905362776026</v>
      </c>
      <c r="H3171" s="20">
        <f t="shared" si="204"/>
        <v>3170000</v>
      </c>
      <c r="I3171" s="20">
        <f t="shared" si="205"/>
        <v>1131211.5</v>
      </c>
    </row>
    <row r="3172" spans="6:9" x14ac:dyDescent="0.25">
      <c r="F3172" s="20">
        <f t="shared" si="202"/>
        <v>2039418.5</v>
      </c>
      <c r="G3172" s="21">
        <f t="shared" si="203"/>
        <v>0.35685320088300221</v>
      </c>
      <c r="H3172" s="20">
        <f t="shared" si="204"/>
        <v>3171000</v>
      </c>
      <c r="I3172" s="20">
        <f t="shared" si="205"/>
        <v>1131581.5</v>
      </c>
    </row>
    <row r="3173" spans="6:9" x14ac:dyDescent="0.25">
      <c r="F3173" s="20">
        <f t="shared" si="202"/>
        <v>2040048.5</v>
      </c>
      <c r="G3173" s="21">
        <f t="shared" si="203"/>
        <v>0.35685734552332915</v>
      </c>
      <c r="H3173" s="20">
        <f t="shared" si="204"/>
        <v>3172000</v>
      </c>
      <c r="I3173" s="20">
        <f t="shared" si="205"/>
        <v>1131951.5</v>
      </c>
    </row>
    <row r="3174" spans="6:9" x14ac:dyDescent="0.25">
      <c r="F3174" s="20">
        <f t="shared" si="202"/>
        <v>2040678.5</v>
      </c>
      <c r="G3174" s="21">
        <f t="shared" si="203"/>
        <v>0.35686148755121339</v>
      </c>
      <c r="H3174" s="20">
        <f t="shared" si="204"/>
        <v>3173000</v>
      </c>
      <c r="I3174" s="20">
        <f t="shared" si="205"/>
        <v>1132321.5</v>
      </c>
    </row>
    <row r="3175" spans="6:9" x14ac:dyDescent="0.25">
      <c r="F3175" s="20">
        <f t="shared" si="202"/>
        <v>2041308.5</v>
      </c>
      <c r="G3175" s="21">
        <f t="shared" si="203"/>
        <v>0.35686562696912416</v>
      </c>
      <c r="H3175" s="20">
        <f t="shared" si="204"/>
        <v>3174000</v>
      </c>
      <c r="I3175" s="20">
        <f t="shared" si="205"/>
        <v>1132691.5</v>
      </c>
    </row>
    <row r="3176" spans="6:9" x14ac:dyDescent="0.25">
      <c r="F3176" s="20">
        <f t="shared" si="202"/>
        <v>2041938.5</v>
      </c>
      <c r="G3176" s="21">
        <f t="shared" si="203"/>
        <v>0.35686976377952756</v>
      </c>
      <c r="H3176" s="20">
        <f t="shared" si="204"/>
        <v>3175000</v>
      </c>
      <c r="I3176" s="20">
        <f t="shared" si="205"/>
        <v>1133061.5</v>
      </c>
    </row>
    <row r="3177" spans="6:9" x14ac:dyDescent="0.25">
      <c r="F3177" s="20">
        <f t="shared" si="202"/>
        <v>2042568.5</v>
      </c>
      <c r="G3177" s="21">
        <f t="shared" si="203"/>
        <v>0.35687389798488667</v>
      </c>
      <c r="H3177" s="20">
        <f t="shared" si="204"/>
        <v>3176000</v>
      </c>
      <c r="I3177" s="20">
        <f t="shared" si="205"/>
        <v>1133431.5</v>
      </c>
    </row>
    <row r="3178" spans="6:9" x14ac:dyDescent="0.25">
      <c r="F3178" s="20">
        <f t="shared" si="202"/>
        <v>2043198.5</v>
      </c>
      <c r="G3178" s="21">
        <f t="shared" si="203"/>
        <v>0.35687802958766129</v>
      </c>
      <c r="H3178" s="20">
        <f t="shared" si="204"/>
        <v>3177000</v>
      </c>
      <c r="I3178" s="20">
        <f t="shared" si="205"/>
        <v>1133801.5</v>
      </c>
    </row>
    <row r="3179" spans="6:9" x14ac:dyDescent="0.25">
      <c r="F3179" s="20">
        <f t="shared" si="202"/>
        <v>2043828.5</v>
      </c>
      <c r="G3179" s="21">
        <f t="shared" si="203"/>
        <v>0.35688215859030836</v>
      </c>
      <c r="H3179" s="20">
        <f t="shared" si="204"/>
        <v>3178000</v>
      </c>
      <c r="I3179" s="20">
        <f t="shared" si="205"/>
        <v>1134171.5</v>
      </c>
    </row>
    <row r="3180" spans="6:9" x14ac:dyDescent="0.25">
      <c r="F3180" s="20">
        <f t="shared" si="202"/>
        <v>2044458.5</v>
      </c>
      <c r="G3180" s="21">
        <f t="shared" si="203"/>
        <v>0.35688628499528152</v>
      </c>
      <c r="H3180" s="20">
        <f t="shared" si="204"/>
        <v>3179000</v>
      </c>
      <c r="I3180" s="20">
        <f t="shared" si="205"/>
        <v>1134541.5</v>
      </c>
    </row>
    <row r="3181" spans="6:9" x14ac:dyDescent="0.25">
      <c r="F3181" s="20">
        <f t="shared" si="202"/>
        <v>2045088.5</v>
      </c>
      <c r="G3181" s="21">
        <f t="shared" si="203"/>
        <v>0.35689040880503142</v>
      </c>
      <c r="H3181" s="20">
        <f t="shared" si="204"/>
        <v>3180000</v>
      </c>
      <c r="I3181" s="20">
        <f t="shared" si="205"/>
        <v>1134911.5</v>
      </c>
    </row>
    <row r="3182" spans="6:9" x14ac:dyDescent="0.25">
      <c r="F3182" s="20">
        <f t="shared" si="202"/>
        <v>2045718.5</v>
      </c>
      <c r="G3182" s="21">
        <f t="shared" si="203"/>
        <v>0.35689453002200566</v>
      </c>
      <c r="H3182" s="20">
        <f t="shared" si="204"/>
        <v>3181000</v>
      </c>
      <c r="I3182" s="20">
        <f t="shared" si="205"/>
        <v>1135281.5</v>
      </c>
    </row>
    <row r="3183" spans="6:9" x14ac:dyDescent="0.25">
      <c r="F3183" s="20">
        <f t="shared" si="202"/>
        <v>2046348.5</v>
      </c>
      <c r="G3183" s="21">
        <f t="shared" si="203"/>
        <v>0.35689864864864868</v>
      </c>
      <c r="H3183" s="20">
        <f t="shared" si="204"/>
        <v>3182000</v>
      </c>
      <c r="I3183" s="20">
        <f t="shared" si="205"/>
        <v>1135651.5</v>
      </c>
    </row>
    <row r="3184" spans="6:9" x14ac:dyDescent="0.25">
      <c r="F3184" s="20">
        <f t="shared" si="202"/>
        <v>2046978.5</v>
      </c>
      <c r="G3184" s="21">
        <f t="shared" si="203"/>
        <v>0.35690276468740184</v>
      </c>
      <c r="H3184" s="20">
        <f t="shared" si="204"/>
        <v>3183000</v>
      </c>
      <c r="I3184" s="20">
        <f t="shared" si="205"/>
        <v>1136021.5</v>
      </c>
    </row>
    <row r="3185" spans="6:9" x14ac:dyDescent="0.25">
      <c r="F3185" s="20">
        <f t="shared" si="202"/>
        <v>2047608.5</v>
      </c>
      <c r="G3185" s="21">
        <f t="shared" si="203"/>
        <v>0.35690687814070354</v>
      </c>
      <c r="H3185" s="20">
        <f t="shared" si="204"/>
        <v>3184000</v>
      </c>
      <c r="I3185" s="20">
        <f t="shared" si="205"/>
        <v>1136391.5</v>
      </c>
    </row>
    <row r="3186" spans="6:9" x14ac:dyDescent="0.25">
      <c r="F3186" s="20">
        <f t="shared" si="202"/>
        <v>2048238.5</v>
      </c>
      <c r="G3186" s="21">
        <f t="shared" si="203"/>
        <v>0.356910989010989</v>
      </c>
      <c r="H3186" s="20">
        <f t="shared" si="204"/>
        <v>3185000</v>
      </c>
      <c r="I3186" s="20">
        <f t="shared" si="205"/>
        <v>1136761.5</v>
      </c>
    </row>
    <row r="3187" spans="6:9" x14ac:dyDescent="0.25">
      <c r="F3187" s="20">
        <f t="shared" si="202"/>
        <v>2048868.5</v>
      </c>
      <c r="G3187" s="21">
        <f t="shared" si="203"/>
        <v>0.35691509730069054</v>
      </c>
      <c r="H3187" s="20">
        <f t="shared" si="204"/>
        <v>3186000</v>
      </c>
      <c r="I3187" s="20">
        <f t="shared" si="205"/>
        <v>1137131.5</v>
      </c>
    </row>
    <row r="3188" spans="6:9" x14ac:dyDescent="0.25">
      <c r="F3188" s="20">
        <f t="shared" si="202"/>
        <v>2049498.5</v>
      </c>
      <c r="G3188" s="21">
        <f t="shared" si="203"/>
        <v>0.35691920301223723</v>
      </c>
      <c r="H3188" s="20">
        <f t="shared" si="204"/>
        <v>3187000</v>
      </c>
      <c r="I3188" s="20">
        <f t="shared" si="205"/>
        <v>1137501.5</v>
      </c>
    </row>
    <row r="3189" spans="6:9" x14ac:dyDescent="0.25">
      <c r="F3189" s="20">
        <f t="shared" si="202"/>
        <v>2050128.5</v>
      </c>
      <c r="G3189" s="21">
        <f t="shared" si="203"/>
        <v>0.35692330614805523</v>
      </c>
      <c r="H3189" s="20">
        <f t="shared" si="204"/>
        <v>3188000</v>
      </c>
      <c r="I3189" s="20">
        <f t="shared" si="205"/>
        <v>1137871.5</v>
      </c>
    </row>
    <row r="3190" spans="6:9" x14ac:dyDescent="0.25">
      <c r="F3190" s="20">
        <f t="shared" si="202"/>
        <v>2050758.5</v>
      </c>
      <c r="G3190" s="21">
        <f t="shared" si="203"/>
        <v>0.35692740671056755</v>
      </c>
      <c r="H3190" s="20">
        <f t="shared" si="204"/>
        <v>3189000</v>
      </c>
      <c r="I3190" s="20">
        <f t="shared" si="205"/>
        <v>1138241.5</v>
      </c>
    </row>
    <row r="3191" spans="6:9" x14ac:dyDescent="0.25">
      <c r="F3191" s="20">
        <f t="shared" si="202"/>
        <v>2051388.5</v>
      </c>
      <c r="G3191" s="21">
        <f t="shared" si="203"/>
        <v>0.35693150470219437</v>
      </c>
      <c r="H3191" s="20">
        <f t="shared" si="204"/>
        <v>3190000</v>
      </c>
      <c r="I3191" s="20">
        <f t="shared" si="205"/>
        <v>1138611.5</v>
      </c>
    </row>
    <row r="3192" spans="6:9" x14ac:dyDescent="0.25">
      <c r="F3192" s="20">
        <f t="shared" si="202"/>
        <v>2052018.5</v>
      </c>
      <c r="G3192" s="21">
        <f t="shared" si="203"/>
        <v>0.35693560012535258</v>
      </c>
      <c r="H3192" s="20">
        <f t="shared" si="204"/>
        <v>3191000</v>
      </c>
      <c r="I3192" s="20">
        <f t="shared" si="205"/>
        <v>1138981.5</v>
      </c>
    </row>
    <row r="3193" spans="6:9" x14ac:dyDescent="0.25">
      <c r="F3193" s="20">
        <f t="shared" si="202"/>
        <v>2052648.5</v>
      </c>
      <c r="G3193" s="21">
        <f t="shared" si="203"/>
        <v>0.35693969298245615</v>
      </c>
      <c r="H3193" s="20">
        <f t="shared" si="204"/>
        <v>3192000</v>
      </c>
      <c r="I3193" s="20">
        <f t="shared" si="205"/>
        <v>1139351.5</v>
      </c>
    </row>
    <row r="3194" spans="6:9" x14ac:dyDescent="0.25">
      <c r="F3194" s="20">
        <f t="shared" si="202"/>
        <v>2053278.5</v>
      </c>
      <c r="G3194" s="21">
        <f t="shared" si="203"/>
        <v>0.35694378327591608</v>
      </c>
      <c r="H3194" s="20">
        <f t="shared" si="204"/>
        <v>3193000</v>
      </c>
      <c r="I3194" s="20">
        <f t="shared" si="205"/>
        <v>1139721.5</v>
      </c>
    </row>
    <row r="3195" spans="6:9" x14ac:dyDescent="0.25">
      <c r="F3195" s="20">
        <f t="shared" si="202"/>
        <v>2053908.5</v>
      </c>
      <c r="G3195" s="21">
        <f t="shared" si="203"/>
        <v>0.35694787100814024</v>
      </c>
      <c r="H3195" s="20">
        <f t="shared" si="204"/>
        <v>3194000</v>
      </c>
      <c r="I3195" s="20">
        <f t="shared" si="205"/>
        <v>1140091.5</v>
      </c>
    </row>
    <row r="3196" spans="6:9" x14ac:dyDescent="0.25">
      <c r="F3196" s="20">
        <f t="shared" si="202"/>
        <v>2054538.5</v>
      </c>
      <c r="G3196" s="21">
        <f t="shared" si="203"/>
        <v>0.35695195618153364</v>
      </c>
      <c r="H3196" s="20">
        <f t="shared" si="204"/>
        <v>3195000</v>
      </c>
      <c r="I3196" s="20">
        <f t="shared" si="205"/>
        <v>1140461.5</v>
      </c>
    </row>
    <row r="3197" spans="6:9" x14ac:dyDescent="0.25">
      <c r="F3197" s="20">
        <f t="shared" si="202"/>
        <v>2055168.5</v>
      </c>
      <c r="G3197" s="21">
        <f t="shared" si="203"/>
        <v>0.35695603879849813</v>
      </c>
      <c r="H3197" s="20">
        <f t="shared" si="204"/>
        <v>3196000</v>
      </c>
      <c r="I3197" s="20">
        <f t="shared" si="205"/>
        <v>1140831.5</v>
      </c>
    </row>
    <row r="3198" spans="6:9" x14ac:dyDescent="0.25">
      <c r="F3198" s="20">
        <f t="shared" si="202"/>
        <v>2055798.5</v>
      </c>
      <c r="G3198" s="21">
        <f t="shared" si="203"/>
        <v>0.35696011886143258</v>
      </c>
      <c r="H3198" s="20">
        <f t="shared" si="204"/>
        <v>3197000</v>
      </c>
      <c r="I3198" s="20">
        <f t="shared" si="205"/>
        <v>1141201.5</v>
      </c>
    </row>
    <row r="3199" spans="6:9" x14ac:dyDescent="0.25">
      <c r="F3199" s="20">
        <f t="shared" si="202"/>
        <v>2056428.5</v>
      </c>
      <c r="G3199" s="21">
        <f t="shared" si="203"/>
        <v>0.35696419637273297</v>
      </c>
      <c r="H3199" s="20">
        <f t="shared" si="204"/>
        <v>3198000</v>
      </c>
      <c r="I3199" s="20">
        <f t="shared" si="205"/>
        <v>1141571.5</v>
      </c>
    </row>
    <row r="3200" spans="6:9" x14ac:dyDescent="0.25">
      <c r="F3200" s="20">
        <f t="shared" si="202"/>
        <v>2057058.5</v>
      </c>
      <c r="G3200" s="21">
        <f t="shared" si="203"/>
        <v>0.35696827133479214</v>
      </c>
      <c r="H3200" s="20">
        <f t="shared" si="204"/>
        <v>3199000</v>
      </c>
      <c r="I3200" s="20">
        <f t="shared" si="205"/>
        <v>1141941.5</v>
      </c>
    </row>
    <row r="3201" spans="6:9" x14ac:dyDescent="0.25">
      <c r="F3201" s="20">
        <f t="shared" si="202"/>
        <v>2057688.5</v>
      </c>
      <c r="G3201" s="21">
        <f t="shared" si="203"/>
        <v>0.35697234374999998</v>
      </c>
      <c r="H3201" s="20">
        <f t="shared" si="204"/>
        <v>3200000</v>
      </c>
      <c r="I3201" s="20">
        <f t="shared" si="205"/>
        <v>1142311.5</v>
      </c>
    </row>
    <row r="3202" spans="6:9" x14ac:dyDescent="0.25">
      <c r="F3202" s="20">
        <f t="shared" si="202"/>
        <v>2058318.5</v>
      </c>
      <c r="G3202" s="21">
        <f t="shared" si="203"/>
        <v>0.3569764136207435</v>
      </c>
      <c r="H3202" s="20">
        <f t="shared" si="204"/>
        <v>3201000</v>
      </c>
      <c r="I3202" s="20">
        <f t="shared" si="205"/>
        <v>1142681.5</v>
      </c>
    </row>
    <row r="3203" spans="6:9" x14ac:dyDescent="0.25">
      <c r="F3203" s="20">
        <f t="shared" si="202"/>
        <v>2058948.5</v>
      </c>
      <c r="G3203" s="21">
        <f t="shared" si="203"/>
        <v>0.3569804809494066</v>
      </c>
      <c r="H3203" s="20">
        <f t="shared" si="204"/>
        <v>3202000</v>
      </c>
      <c r="I3203" s="20">
        <f t="shared" si="205"/>
        <v>1143051.5</v>
      </c>
    </row>
    <row r="3204" spans="6:9" x14ac:dyDescent="0.25">
      <c r="F3204" s="20">
        <f t="shared" si="202"/>
        <v>2059578.5</v>
      </c>
      <c r="G3204" s="21">
        <f t="shared" si="203"/>
        <v>0.3569845457383703</v>
      </c>
      <c r="H3204" s="20">
        <f t="shared" si="204"/>
        <v>3203000</v>
      </c>
      <c r="I3204" s="20">
        <f t="shared" si="205"/>
        <v>1143421.5</v>
      </c>
    </row>
    <row r="3205" spans="6:9" x14ac:dyDescent="0.25">
      <c r="F3205" s="20">
        <f t="shared" si="202"/>
        <v>2060208.5</v>
      </c>
      <c r="G3205" s="21">
        <f t="shared" si="203"/>
        <v>0.35698860799001247</v>
      </c>
      <c r="H3205" s="20">
        <f t="shared" si="204"/>
        <v>3204000</v>
      </c>
      <c r="I3205" s="20">
        <f t="shared" si="205"/>
        <v>1143791.5</v>
      </c>
    </row>
    <row r="3206" spans="6:9" x14ac:dyDescent="0.25">
      <c r="F3206" s="20">
        <f t="shared" si="202"/>
        <v>2060838.5</v>
      </c>
      <c r="G3206" s="21">
        <f t="shared" si="203"/>
        <v>0.35699266770670829</v>
      </c>
      <c r="H3206" s="20">
        <f t="shared" si="204"/>
        <v>3205000</v>
      </c>
      <c r="I3206" s="20">
        <f t="shared" si="205"/>
        <v>1144161.5</v>
      </c>
    </row>
    <row r="3207" spans="6:9" x14ac:dyDescent="0.25">
      <c r="F3207" s="20">
        <f t="shared" si="202"/>
        <v>2061468.5</v>
      </c>
      <c r="G3207" s="21">
        <f t="shared" si="203"/>
        <v>0.35699672489082968</v>
      </c>
      <c r="H3207" s="20">
        <f t="shared" si="204"/>
        <v>3206000</v>
      </c>
      <c r="I3207" s="20">
        <f t="shared" si="205"/>
        <v>1144531.5</v>
      </c>
    </row>
    <row r="3208" spans="6:9" x14ac:dyDescent="0.25">
      <c r="F3208" s="20">
        <f t="shared" si="202"/>
        <v>2062098.5</v>
      </c>
      <c r="G3208" s="21">
        <f t="shared" si="203"/>
        <v>0.35700077954474585</v>
      </c>
      <c r="H3208" s="20">
        <f t="shared" si="204"/>
        <v>3207000</v>
      </c>
      <c r="I3208" s="20">
        <f t="shared" si="205"/>
        <v>1144901.5</v>
      </c>
    </row>
    <row r="3209" spans="6:9" x14ac:dyDescent="0.25">
      <c r="F3209" s="20">
        <f t="shared" si="202"/>
        <v>2062728.5</v>
      </c>
      <c r="G3209" s="21">
        <f t="shared" si="203"/>
        <v>0.35700483167082292</v>
      </c>
      <c r="H3209" s="20">
        <f t="shared" si="204"/>
        <v>3208000</v>
      </c>
      <c r="I3209" s="20">
        <f t="shared" si="205"/>
        <v>1145271.5</v>
      </c>
    </row>
    <row r="3210" spans="6:9" x14ac:dyDescent="0.25">
      <c r="F3210" s="20">
        <f t="shared" si="202"/>
        <v>2063358.5</v>
      </c>
      <c r="G3210" s="21">
        <f t="shared" si="203"/>
        <v>0.35700888127142411</v>
      </c>
      <c r="H3210" s="20">
        <f t="shared" si="204"/>
        <v>3209000</v>
      </c>
      <c r="I3210" s="20">
        <f t="shared" si="205"/>
        <v>1145641.5</v>
      </c>
    </row>
    <row r="3211" spans="6:9" x14ac:dyDescent="0.25">
      <c r="F3211" s="20">
        <f t="shared" si="202"/>
        <v>2063988.5</v>
      </c>
      <c r="G3211" s="21">
        <f t="shared" si="203"/>
        <v>0.35701292834890963</v>
      </c>
      <c r="H3211" s="20">
        <f t="shared" si="204"/>
        <v>3210000</v>
      </c>
      <c r="I3211" s="20">
        <f t="shared" si="205"/>
        <v>1146011.5</v>
      </c>
    </row>
    <row r="3212" spans="6:9" x14ac:dyDescent="0.25">
      <c r="F3212" s="20">
        <f t="shared" ref="F3212:F3275" si="206">H3212-I3212</f>
        <v>2064618.5</v>
      </c>
      <c r="G3212" s="21">
        <f t="shared" ref="G3212:G3275" si="207">I3212/H3212</f>
        <v>0.35701697290563689</v>
      </c>
      <c r="H3212" s="20">
        <f t="shared" ref="H3212:H3275" si="208">H3211+1000</f>
        <v>3211000</v>
      </c>
      <c r="I3212" s="20">
        <f t="shared" ref="I3212:I3275" si="209">IF(H3212&lt;=C$11,0,(((H3212-C$11)-INDEX(C$3:C$9,MATCH((H3212-C$11),C$3:C$9,1),1))*INDEX(B$3:B$9,MATCH((H3212-C$11),C$3:C$9,1),1))+INDEX(D$3:D$9,MATCH((H3212-C$11),C$3:C$9,1),1))</f>
        <v>1146381.5</v>
      </c>
    </row>
    <row r="3213" spans="6:9" x14ac:dyDescent="0.25">
      <c r="F3213" s="20">
        <f t="shared" si="206"/>
        <v>2065248.5</v>
      </c>
      <c r="G3213" s="21">
        <f t="shared" si="207"/>
        <v>0.35702101494396016</v>
      </c>
      <c r="H3213" s="20">
        <f t="shared" si="208"/>
        <v>3212000</v>
      </c>
      <c r="I3213" s="20">
        <f t="shared" si="209"/>
        <v>1146751.5</v>
      </c>
    </row>
    <row r="3214" spans="6:9" x14ac:dyDescent="0.25">
      <c r="F3214" s="20">
        <f t="shared" si="206"/>
        <v>2065878.5</v>
      </c>
      <c r="G3214" s="21">
        <f t="shared" si="207"/>
        <v>0.35702505446623095</v>
      </c>
      <c r="H3214" s="20">
        <f t="shared" si="208"/>
        <v>3213000</v>
      </c>
      <c r="I3214" s="20">
        <f t="shared" si="209"/>
        <v>1147121.5</v>
      </c>
    </row>
    <row r="3215" spans="6:9" x14ac:dyDescent="0.25">
      <c r="F3215" s="20">
        <f t="shared" si="206"/>
        <v>2066508.5</v>
      </c>
      <c r="G3215" s="21">
        <f t="shared" si="207"/>
        <v>0.35702909147479778</v>
      </c>
      <c r="H3215" s="20">
        <f t="shared" si="208"/>
        <v>3214000</v>
      </c>
      <c r="I3215" s="20">
        <f t="shared" si="209"/>
        <v>1147491.5</v>
      </c>
    </row>
    <row r="3216" spans="6:9" x14ac:dyDescent="0.25">
      <c r="F3216" s="20">
        <f t="shared" si="206"/>
        <v>2067138.5</v>
      </c>
      <c r="G3216" s="21">
        <f t="shared" si="207"/>
        <v>0.3570331259720062</v>
      </c>
      <c r="H3216" s="20">
        <f t="shared" si="208"/>
        <v>3215000</v>
      </c>
      <c r="I3216" s="20">
        <f t="shared" si="209"/>
        <v>1147861.5</v>
      </c>
    </row>
    <row r="3217" spans="6:9" x14ac:dyDescent="0.25">
      <c r="F3217" s="20">
        <f t="shared" si="206"/>
        <v>2067768.5</v>
      </c>
      <c r="G3217" s="21">
        <f t="shared" si="207"/>
        <v>0.35703715796019903</v>
      </c>
      <c r="H3217" s="20">
        <f t="shared" si="208"/>
        <v>3216000</v>
      </c>
      <c r="I3217" s="20">
        <f t="shared" si="209"/>
        <v>1148231.5</v>
      </c>
    </row>
    <row r="3218" spans="6:9" x14ac:dyDescent="0.25">
      <c r="F3218" s="20">
        <f t="shared" si="206"/>
        <v>2068398.5</v>
      </c>
      <c r="G3218" s="21">
        <f t="shared" si="207"/>
        <v>0.35704118744171587</v>
      </c>
      <c r="H3218" s="20">
        <f t="shared" si="208"/>
        <v>3217000</v>
      </c>
      <c r="I3218" s="20">
        <f t="shared" si="209"/>
        <v>1148601.5</v>
      </c>
    </row>
    <row r="3219" spans="6:9" x14ac:dyDescent="0.25">
      <c r="F3219" s="20">
        <f t="shared" si="206"/>
        <v>2069028.5</v>
      </c>
      <c r="G3219" s="21">
        <f t="shared" si="207"/>
        <v>0.3570452144188937</v>
      </c>
      <c r="H3219" s="20">
        <f t="shared" si="208"/>
        <v>3218000</v>
      </c>
      <c r="I3219" s="20">
        <f t="shared" si="209"/>
        <v>1148971.5</v>
      </c>
    </row>
    <row r="3220" spans="6:9" x14ac:dyDescent="0.25">
      <c r="F3220" s="20">
        <f t="shared" si="206"/>
        <v>2069658.5</v>
      </c>
      <c r="G3220" s="21">
        <f t="shared" si="207"/>
        <v>0.35704923889406648</v>
      </c>
      <c r="H3220" s="20">
        <f t="shared" si="208"/>
        <v>3219000</v>
      </c>
      <c r="I3220" s="20">
        <f t="shared" si="209"/>
        <v>1149341.5</v>
      </c>
    </row>
    <row r="3221" spans="6:9" x14ac:dyDescent="0.25">
      <c r="F3221" s="20">
        <f t="shared" si="206"/>
        <v>2070288.5</v>
      </c>
      <c r="G3221" s="21">
        <f t="shared" si="207"/>
        <v>0.35705326086956524</v>
      </c>
      <c r="H3221" s="20">
        <f t="shared" si="208"/>
        <v>3220000</v>
      </c>
      <c r="I3221" s="20">
        <f t="shared" si="209"/>
        <v>1149711.5</v>
      </c>
    </row>
    <row r="3222" spans="6:9" x14ac:dyDescent="0.25">
      <c r="F3222" s="20">
        <f t="shared" si="206"/>
        <v>2070918.5</v>
      </c>
      <c r="G3222" s="21">
        <f t="shared" si="207"/>
        <v>0.35705728034771811</v>
      </c>
      <c r="H3222" s="20">
        <f t="shared" si="208"/>
        <v>3221000</v>
      </c>
      <c r="I3222" s="20">
        <f t="shared" si="209"/>
        <v>1150081.5</v>
      </c>
    </row>
    <row r="3223" spans="6:9" x14ac:dyDescent="0.25">
      <c r="F3223" s="20">
        <f t="shared" si="206"/>
        <v>2071548.5</v>
      </c>
      <c r="G3223" s="21">
        <f t="shared" si="207"/>
        <v>0.3570612973308504</v>
      </c>
      <c r="H3223" s="20">
        <f t="shared" si="208"/>
        <v>3222000</v>
      </c>
      <c r="I3223" s="20">
        <f t="shared" si="209"/>
        <v>1150451.5</v>
      </c>
    </row>
    <row r="3224" spans="6:9" x14ac:dyDescent="0.25">
      <c r="F3224" s="20">
        <f t="shared" si="206"/>
        <v>2072178.5</v>
      </c>
      <c r="G3224" s="21">
        <f t="shared" si="207"/>
        <v>0.35706531182128454</v>
      </c>
      <c r="H3224" s="20">
        <f t="shared" si="208"/>
        <v>3223000</v>
      </c>
      <c r="I3224" s="20">
        <f t="shared" si="209"/>
        <v>1150821.5</v>
      </c>
    </row>
    <row r="3225" spans="6:9" x14ac:dyDescent="0.25">
      <c r="F3225" s="20">
        <f t="shared" si="206"/>
        <v>2072808.5</v>
      </c>
      <c r="G3225" s="21">
        <f t="shared" si="207"/>
        <v>0.35706932382133993</v>
      </c>
      <c r="H3225" s="20">
        <f t="shared" si="208"/>
        <v>3224000</v>
      </c>
      <c r="I3225" s="20">
        <f t="shared" si="209"/>
        <v>1151191.5</v>
      </c>
    </row>
    <row r="3226" spans="6:9" x14ac:dyDescent="0.25">
      <c r="F3226" s="20">
        <f t="shared" si="206"/>
        <v>2073438.5</v>
      </c>
      <c r="G3226" s="21">
        <f t="shared" si="207"/>
        <v>0.35707333333333335</v>
      </c>
      <c r="H3226" s="20">
        <f t="shared" si="208"/>
        <v>3225000</v>
      </c>
      <c r="I3226" s="20">
        <f t="shared" si="209"/>
        <v>1151561.5</v>
      </c>
    </row>
    <row r="3227" spans="6:9" x14ac:dyDescent="0.25">
      <c r="F3227" s="20">
        <f t="shared" si="206"/>
        <v>2074068.5</v>
      </c>
      <c r="G3227" s="21">
        <f t="shared" si="207"/>
        <v>0.35707734035957844</v>
      </c>
      <c r="H3227" s="20">
        <f t="shared" si="208"/>
        <v>3226000</v>
      </c>
      <c r="I3227" s="20">
        <f t="shared" si="209"/>
        <v>1151931.5</v>
      </c>
    </row>
    <row r="3228" spans="6:9" x14ac:dyDescent="0.25">
      <c r="F3228" s="20">
        <f t="shared" si="206"/>
        <v>2074698.5</v>
      </c>
      <c r="G3228" s="21">
        <f t="shared" si="207"/>
        <v>0.35708134490238613</v>
      </c>
      <c r="H3228" s="20">
        <f t="shared" si="208"/>
        <v>3227000</v>
      </c>
      <c r="I3228" s="20">
        <f t="shared" si="209"/>
        <v>1152301.5</v>
      </c>
    </row>
    <row r="3229" spans="6:9" x14ac:dyDescent="0.25">
      <c r="F3229" s="20">
        <f t="shared" si="206"/>
        <v>2075328.5</v>
      </c>
      <c r="G3229" s="21">
        <f t="shared" si="207"/>
        <v>0.35708534696406441</v>
      </c>
      <c r="H3229" s="20">
        <f t="shared" si="208"/>
        <v>3228000</v>
      </c>
      <c r="I3229" s="20">
        <f t="shared" si="209"/>
        <v>1152671.5</v>
      </c>
    </row>
    <row r="3230" spans="6:9" x14ac:dyDescent="0.25">
      <c r="F3230" s="20">
        <f t="shared" si="206"/>
        <v>2075958.5</v>
      </c>
      <c r="G3230" s="21">
        <f t="shared" si="207"/>
        <v>0.35708934654691854</v>
      </c>
      <c r="H3230" s="20">
        <f t="shared" si="208"/>
        <v>3229000</v>
      </c>
      <c r="I3230" s="20">
        <f t="shared" si="209"/>
        <v>1153041.5</v>
      </c>
    </row>
    <row r="3231" spans="6:9" x14ac:dyDescent="0.25">
      <c r="F3231" s="20">
        <f t="shared" si="206"/>
        <v>2076588.5</v>
      </c>
      <c r="G3231" s="21">
        <f t="shared" si="207"/>
        <v>0.35709334365325079</v>
      </c>
      <c r="H3231" s="20">
        <f t="shared" si="208"/>
        <v>3230000</v>
      </c>
      <c r="I3231" s="20">
        <f t="shared" si="209"/>
        <v>1153411.5</v>
      </c>
    </row>
    <row r="3232" spans="6:9" x14ac:dyDescent="0.25">
      <c r="F3232" s="20">
        <f t="shared" si="206"/>
        <v>2077218.5</v>
      </c>
      <c r="G3232" s="21">
        <f t="shared" si="207"/>
        <v>0.35709733828536055</v>
      </c>
      <c r="H3232" s="20">
        <f t="shared" si="208"/>
        <v>3231000</v>
      </c>
      <c r="I3232" s="20">
        <f t="shared" si="209"/>
        <v>1153781.5</v>
      </c>
    </row>
    <row r="3233" spans="6:9" x14ac:dyDescent="0.25">
      <c r="F3233" s="20">
        <f t="shared" si="206"/>
        <v>2077848.5</v>
      </c>
      <c r="G3233" s="21">
        <f t="shared" si="207"/>
        <v>0.35710133044554454</v>
      </c>
      <c r="H3233" s="20">
        <f t="shared" si="208"/>
        <v>3232000</v>
      </c>
      <c r="I3233" s="20">
        <f t="shared" si="209"/>
        <v>1154151.5</v>
      </c>
    </row>
    <row r="3234" spans="6:9" x14ac:dyDescent="0.25">
      <c r="F3234" s="20">
        <f t="shared" si="206"/>
        <v>2078478.5</v>
      </c>
      <c r="G3234" s="21">
        <f t="shared" si="207"/>
        <v>0.35710532013609653</v>
      </c>
      <c r="H3234" s="20">
        <f t="shared" si="208"/>
        <v>3233000</v>
      </c>
      <c r="I3234" s="20">
        <f t="shared" si="209"/>
        <v>1154521.5</v>
      </c>
    </row>
    <row r="3235" spans="6:9" x14ac:dyDescent="0.25">
      <c r="F3235" s="20">
        <f t="shared" si="206"/>
        <v>2079108.5</v>
      </c>
      <c r="G3235" s="21">
        <f t="shared" si="207"/>
        <v>0.35710930735930735</v>
      </c>
      <c r="H3235" s="20">
        <f t="shared" si="208"/>
        <v>3234000</v>
      </c>
      <c r="I3235" s="20">
        <f t="shared" si="209"/>
        <v>1154891.5</v>
      </c>
    </row>
    <row r="3236" spans="6:9" x14ac:dyDescent="0.25">
      <c r="F3236" s="20">
        <f t="shared" si="206"/>
        <v>2079738.5</v>
      </c>
      <c r="G3236" s="21">
        <f t="shared" si="207"/>
        <v>0.35711329211746523</v>
      </c>
      <c r="H3236" s="20">
        <f t="shared" si="208"/>
        <v>3235000</v>
      </c>
      <c r="I3236" s="20">
        <f t="shared" si="209"/>
        <v>1155261.5</v>
      </c>
    </row>
    <row r="3237" spans="6:9" x14ac:dyDescent="0.25">
      <c r="F3237" s="20">
        <f t="shared" si="206"/>
        <v>2080368.5</v>
      </c>
      <c r="G3237" s="21">
        <f t="shared" si="207"/>
        <v>0.3571172744128554</v>
      </c>
      <c r="H3237" s="20">
        <f t="shared" si="208"/>
        <v>3236000</v>
      </c>
      <c r="I3237" s="20">
        <f t="shared" si="209"/>
        <v>1155631.5</v>
      </c>
    </row>
    <row r="3238" spans="6:9" x14ac:dyDescent="0.25">
      <c r="F3238" s="20">
        <f t="shared" si="206"/>
        <v>2080998.5</v>
      </c>
      <c r="G3238" s="21">
        <f t="shared" si="207"/>
        <v>0.35712125424776026</v>
      </c>
      <c r="H3238" s="20">
        <f t="shared" si="208"/>
        <v>3237000</v>
      </c>
      <c r="I3238" s="20">
        <f t="shared" si="209"/>
        <v>1156001.5</v>
      </c>
    </row>
    <row r="3239" spans="6:9" x14ac:dyDescent="0.25">
      <c r="F3239" s="20">
        <f t="shared" si="206"/>
        <v>2081628.5</v>
      </c>
      <c r="G3239" s="21">
        <f t="shared" si="207"/>
        <v>0.35712523162445953</v>
      </c>
      <c r="H3239" s="20">
        <f t="shared" si="208"/>
        <v>3238000</v>
      </c>
      <c r="I3239" s="20">
        <f t="shared" si="209"/>
        <v>1156371.5</v>
      </c>
    </row>
    <row r="3240" spans="6:9" x14ac:dyDescent="0.25">
      <c r="F3240" s="20">
        <f t="shared" si="206"/>
        <v>2082258.5</v>
      </c>
      <c r="G3240" s="21">
        <f t="shared" si="207"/>
        <v>0.35712920654523</v>
      </c>
      <c r="H3240" s="20">
        <f t="shared" si="208"/>
        <v>3239000</v>
      </c>
      <c r="I3240" s="20">
        <f t="shared" si="209"/>
        <v>1156741.5</v>
      </c>
    </row>
    <row r="3241" spans="6:9" x14ac:dyDescent="0.25">
      <c r="F3241" s="20">
        <f t="shared" si="206"/>
        <v>2082888.5</v>
      </c>
      <c r="G3241" s="21">
        <f t="shared" si="207"/>
        <v>0.3571331790123457</v>
      </c>
      <c r="H3241" s="20">
        <f t="shared" si="208"/>
        <v>3240000</v>
      </c>
      <c r="I3241" s="20">
        <f t="shared" si="209"/>
        <v>1157111.5</v>
      </c>
    </row>
    <row r="3242" spans="6:9" x14ac:dyDescent="0.25">
      <c r="F3242" s="20">
        <f t="shared" si="206"/>
        <v>2083518.5</v>
      </c>
      <c r="G3242" s="21">
        <f t="shared" si="207"/>
        <v>0.35713714902807775</v>
      </c>
      <c r="H3242" s="20">
        <f t="shared" si="208"/>
        <v>3241000</v>
      </c>
      <c r="I3242" s="20">
        <f t="shared" si="209"/>
        <v>1157481.5</v>
      </c>
    </row>
    <row r="3243" spans="6:9" x14ac:dyDescent="0.25">
      <c r="F3243" s="20">
        <f t="shared" si="206"/>
        <v>2084148.5</v>
      </c>
      <c r="G3243" s="21">
        <f t="shared" si="207"/>
        <v>0.35714111659469461</v>
      </c>
      <c r="H3243" s="20">
        <f t="shared" si="208"/>
        <v>3242000</v>
      </c>
      <c r="I3243" s="20">
        <f t="shared" si="209"/>
        <v>1157851.5</v>
      </c>
    </row>
    <row r="3244" spans="6:9" x14ac:dyDescent="0.25">
      <c r="F3244" s="20">
        <f t="shared" si="206"/>
        <v>2084778.5</v>
      </c>
      <c r="G3244" s="21">
        <f t="shared" si="207"/>
        <v>0.35714508171446191</v>
      </c>
      <c r="H3244" s="20">
        <f t="shared" si="208"/>
        <v>3243000</v>
      </c>
      <c r="I3244" s="20">
        <f t="shared" si="209"/>
        <v>1158221.5</v>
      </c>
    </row>
    <row r="3245" spans="6:9" x14ac:dyDescent="0.25">
      <c r="F3245" s="20">
        <f t="shared" si="206"/>
        <v>2085408.5</v>
      </c>
      <c r="G3245" s="21">
        <f t="shared" si="207"/>
        <v>0.3571490443896424</v>
      </c>
      <c r="H3245" s="20">
        <f t="shared" si="208"/>
        <v>3244000</v>
      </c>
      <c r="I3245" s="20">
        <f t="shared" si="209"/>
        <v>1158591.5</v>
      </c>
    </row>
    <row r="3246" spans="6:9" x14ac:dyDescent="0.25">
      <c r="F3246" s="20">
        <f t="shared" si="206"/>
        <v>2086038.5</v>
      </c>
      <c r="G3246" s="21">
        <f t="shared" si="207"/>
        <v>0.35715300462249616</v>
      </c>
      <c r="H3246" s="20">
        <f t="shared" si="208"/>
        <v>3245000</v>
      </c>
      <c r="I3246" s="20">
        <f t="shared" si="209"/>
        <v>1158961.5</v>
      </c>
    </row>
    <row r="3247" spans="6:9" x14ac:dyDescent="0.25">
      <c r="F3247" s="20">
        <f t="shared" si="206"/>
        <v>2086668.5</v>
      </c>
      <c r="G3247" s="21">
        <f t="shared" si="207"/>
        <v>0.35715696241528033</v>
      </c>
      <c r="H3247" s="20">
        <f t="shared" si="208"/>
        <v>3246000</v>
      </c>
      <c r="I3247" s="20">
        <f t="shared" si="209"/>
        <v>1159331.5</v>
      </c>
    </row>
    <row r="3248" spans="6:9" x14ac:dyDescent="0.25">
      <c r="F3248" s="20">
        <f t="shared" si="206"/>
        <v>2087298.5</v>
      </c>
      <c r="G3248" s="21">
        <f t="shared" si="207"/>
        <v>0.35716091777024944</v>
      </c>
      <c r="H3248" s="20">
        <f t="shared" si="208"/>
        <v>3247000</v>
      </c>
      <c r="I3248" s="20">
        <f t="shared" si="209"/>
        <v>1159701.5</v>
      </c>
    </row>
    <row r="3249" spans="6:9" x14ac:dyDescent="0.25">
      <c r="F3249" s="20">
        <f t="shared" si="206"/>
        <v>2087928.5</v>
      </c>
      <c r="G3249" s="21">
        <f t="shared" si="207"/>
        <v>0.35716487068965519</v>
      </c>
      <c r="H3249" s="20">
        <f t="shared" si="208"/>
        <v>3248000</v>
      </c>
      <c r="I3249" s="20">
        <f t="shared" si="209"/>
        <v>1160071.5</v>
      </c>
    </row>
    <row r="3250" spans="6:9" x14ac:dyDescent="0.25">
      <c r="F3250" s="20">
        <f t="shared" si="206"/>
        <v>2088558.5</v>
      </c>
      <c r="G3250" s="21">
        <f t="shared" si="207"/>
        <v>0.35716882117574639</v>
      </c>
      <c r="H3250" s="20">
        <f t="shared" si="208"/>
        <v>3249000</v>
      </c>
      <c r="I3250" s="20">
        <f t="shared" si="209"/>
        <v>1160441.5</v>
      </c>
    </row>
    <row r="3251" spans="6:9" x14ac:dyDescent="0.25">
      <c r="F3251" s="20">
        <f t="shared" si="206"/>
        <v>2089188.5</v>
      </c>
      <c r="G3251" s="21">
        <f t="shared" si="207"/>
        <v>0.35717276923076924</v>
      </c>
      <c r="H3251" s="20">
        <f t="shared" si="208"/>
        <v>3250000</v>
      </c>
      <c r="I3251" s="20">
        <f t="shared" si="209"/>
        <v>1160811.5</v>
      </c>
    </row>
    <row r="3252" spans="6:9" x14ac:dyDescent="0.25">
      <c r="F3252" s="20">
        <f t="shared" si="206"/>
        <v>2089818.5</v>
      </c>
      <c r="G3252" s="21">
        <f t="shared" si="207"/>
        <v>0.35717671485696711</v>
      </c>
      <c r="H3252" s="20">
        <f t="shared" si="208"/>
        <v>3251000</v>
      </c>
      <c r="I3252" s="20">
        <f t="shared" si="209"/>
        <v>1161181.5</v>
      </c>
    </row>
    <row r="3253" spans="6:9" x14ac:dyDescent="0.25">
      <c r="F3253" s="20">
        <f t="shared" si="206"/>
        <v>2090448.5</v>
      </c>
      <c r="G3253" s="21">
        <f t="shared" si="207"/>
        <v>0.35718065805658056</v>
      </c>
      <c r="H3253" s="20">
        <f t="shared" si="208"/>
        <v>3252000</v>
      </c>
      <c r="I3253" s="20">
        <f t="shared" si="209"/>
        <v>1161551.5</v>
      </c>
    </row>
    <row r="3254" spans="6:9" x14ac:dyDescent="0.25">
      <c r="F3254" s="20">
        <f t="shared" si="206"/>
        <v>2091078.5</v>
      </c>
      <c r="G3254" s="21">
        <f t="shared" si="207"/>
        <v>0.3571845988318475</v>
      </c>
      <c r="H3254" s="20">
        <f t="shared" si="208"/>
        <v>3253000</v>
      </c>
      <c r="I3254" s="20">
        <f t="shared" si="209"/>
        <v>1161921.5</v>
      </c>
    </row>
    <row r="3255" spans="6:9" x14ac:dyDescent="0.25">
      <c r="F3255" s="20">
        <f t="shared" si="206"/>
        <v>2091708.5</v>
      </c>
      <c r="G3255" s="21">
        <f t="shared" si="207"/>
        <v>0.3571885371850031</v>
      </c>
      <c r="H3255" s="20">
        <f t="shared" si="208"/>
        <v>3254000</v>
      </c>
      <c r="I3255" s="20">
        <f t="shared" si="209"/>
        <v>1162291.5</v>
      </c>
    </row>
    <row r="3256" spans="6:9" x14ac:dyDescent="0.25">
      <c r="F3256" s="20">
        <f t="shared" si="206"/>
        <v>2092338.5</v>
      </c>
      <c r="G3256" s="21">
        <f t="shared" si="207"/>
        <v>0.35719247311827956</v>
      </c>
      <c r="H3256" s="20">
        <f t="shared" si="208"/>
        <v>3255000</v>
      </c>
      <c r="I3256" s="20">
        <f t="shared" si="209"/>
        <v>1162661.5</v>
      </c>
    </row>
    <row r="3257" spans="6:9" x14ac:dyDescent="0.25">
      <c r="F3257" s="20">
        <f t="shared" si="206"/>
        <v>2092968.5</v>
      </c>
      <c r="G3257" s="21">
        <f t="shared" si="207"/>
        <v>0.35719640663390662</v>
      </c>
      <c r="H3257" s="20">
        <f t="shared" si="208"/>
        <v>3256000</v>
      </c>
      <c r="I3257" s="20">
        <f t="shared" si="209"/>
        <v>1163031.5</v>
      </c>
    </row>
    <row r="3258" spans="6:9" x14ac:dyDescent="0.25">
      <c r="F3258" s="20">
        <f t="shared" si="206"/>
        <v>2093598.5</v>
      </c>
      <c r="G3258" s="21">
        <f t="shared" si="207"/>
        <v>0.35720033773411114</v>
      </c>
      <c r="H3258" s="20">
        <f t="shared" si="208"/>
        <v>3257000</v>
      </c>
      <c r="I3258" s="20">
        <f t="shared" si="209"/>
        <v>1163401.5</v>
      </c>
    </row>
    <row r="3259" spans="6:9" x14ac:dyDescent="0.25">
      <c r="F3259" s="20">
        <f t="shared" si="206"/>
        <v>2094228.5</v>
      </c>
      <c r="G3259" s="21">
        <f t="shared" si="207"/>
        <v>0.35720426642111724</v>
      </c>
      <c r="H3259" s="20">
        <f t="shared" si="208"/>
        <v>3258000</v>
      </c>
      <c r="I3259" s="20">
        <f t="shared" si="209"/>
        <v>1163771.5</v>
      </c>
    </row>
    <row r="3260" spans="6:9" x14ac:dyDescent="0.25">
      <c r="F3260" s="20">
        <f t="shared" si="206"/>
        <v>2094858.5</v>
      </c>
      <c r="G3260" s="21">
        <f t="shared" si="207"/>
        <v>0.35720819269714638</v>
      </c>
      <c r="H3260" s="20">
        <f t="shared" si="208"/>
        <v>3259000</v>
      </c>
      <c r="I3260" s="20">
        <f t="shared" si="209"/>
        <v>1164141.5</v>
      </c>
    </row>
    <row r="3261" spans="6:9" x14ac:dyDescent="0.25">
      <c r="F3261" s="20">
        <f t="shared" si="206"/>
        <v>2095488.5</v>
      </c>
      <c r="G3261" s="21">
        <f t="shared" si="207"/>
        <v>0.3572121165644172</v>
      </c>
      <c r="H3261" s="20">
        <f t="shared" si="208"/>
        <v>3260000</v>
      </c>
      <c r="I3261" s="20">
        <f t="shared" si="209"/>
        <v>1164511.5</v>
      </c>
    </row>
    <row r="3262" spans="6:9" x14ac:dyDescent="0.25">
      <c r="F3262" s="20">
        <f t="shared" si="206"/>
        <v>2096118.5</v>
      </c>
      <c r="G3262" s="21">
        <f t="shared" si="207"/>
        <v>0.35721603802514568</v>
      </c>
      <c r="H3262" s="20">
        <f t="shared" si="208"/>
        <v>3261000</v>
      </c>
      <c r="I3262" s="20">
        <f t="shared" si="209"/>
        <v>1164881.5</v>
      </c>
    </row>
    <row r="3263" spans="6:9" x14ac:dyDescent="0.25">
      <c r="F3263" s="20">
        <f t="shared" si="206"/>
        <v>2096748.5</v>
      </c>
      <c r="G3263" s="21">
        <f t="shared" si="207"/>
        <v>0.35721995708154508</v>
      </c>
      <c r="H3263" s="20">
        <f t="shared" si="208"/>
        <v>3262000</v>
      </c>
      <c r="I3263" s="20">
        <f t="shared" si="209"/>
        <v>1165251.5</v>
      </c>
    </row>
    <row r="3264" spans="6:9" x14ac:dyDescent="0.25">
      <c r="F3264" s="20">
        <f t="shared" si="206"/>
        <v>2097378.5</v>
      </c>
      <c r="G3264" s="21">
        <f t="shared" si="207"/>
        <v>0.35722387373582593</v>
      </c>
      <c r="H3264" s="20">
        <f t="shared" si="208"/>
        <v>3263000</v>
      </c>
      <c r="I3264" s="20">
        <f t="shared" si="209"/>
        <v>1165621.5</v>
      </c>
    </row>
    <row r="3265" spans="6:9" x14ac:dyDescent="0.25">
      <c r="F3265" s="20">
        <f t="shared" si="206"/>
        <v>2098008.5</v>
      </c>
      <c r="G3265" s="21">
        <f t="shared" si="207"/>
        <v>0.35722778799019606</v>
      </c>
      <c r="H3265" s="20">
        <f t="shared" si="208"/>
        <v>3264000</v>
      </c>
      <c r="I3265" s="20">
        <f t="shared" si="209"/>
        <v>1165991.5</v>
      </c>
    </row>
    <row r="3266" spans="6:9" x14ac:dyDescent="0.25">
      <c r="F3266" s="20">
        <f t="shared" si="206"/>
        <v>2098638.5</v>
      </c>
      <c r="G3266" s="21">
        <f t="shared" si="207"/>
        <v>0.35723169984686065</v>
      </c>
      <c r="H3266" s="20">
        <f t="shared" si="208"/>
        <v>3265000</v>
      </c>
      <c r="I3266" s="20">
        <f t="shared" si="209"/>
        <v>1166361.5</v>
      </c>
    </row>
    <row r="3267" spans="6:9" x14ac:dyDescent="0.25">
      <c r="F3267" s="20">
        <f t="shared" si="206"/>
        <v>2099268.5</v>
      </c>
      <c r="G3267" s="21">
        <f t="shared" si="207"/>
        <v>0.35723560930802206</v>
      </c>
      <c r="H3267" s="20">
        <f t="shared" si="208"/>
        <v>3266000</v>
      </c>
      <c r="I3267" s="20">
        <f t="shared" si="209"/>
        <v>1166731.5</v>
      </c>
    </row>
    <row r="3268" spans="6:9" x14ac:dyDescent="0.25">
      <c r="F3268" s="20">
        <f t="shared" si="206"/>
        <v>2099898.5</v>
      </c>
      <c r="G3268" s="21">
        <f t="shared" si="207"/>
        <v>0.35723951637588003</v>
      </c>
      <c r="H3268" s="20">
        <f t="shared" si="208"/>
        <v>3267000</v>
      </c>
      <c r="I3268" s="20">
        <f t="shared" si="209"/>
        <v>1167101.5</v>
      </c>
    </row>
    <row r="3269" spans="6:9" x14ac:dyDescent="0.25">
      <c r="F3269" s="20">
        <f t="shared" si="206"/>
        <v>2100528.5</v>
      </c>
      <c r="G3269" s="21">
        <f t="shared" si="207"/>
        <v>0.35724342105263157</v>
      </c>
      <c r="H3269" s="20">
        <f t="shared" si="208"/>
        <v>3268000</v>
      </c>
      <c r="I3269" s="20">
        <f t="shared" si="209"/>
        <v>1167471.5</v>
      </c>
    </row>
    <row r="3270" spans="6:9" x14ac:dyDescent="0.25">
      <c r="F3270" s="20">
        <f t="shared" si="206"/>
        <v>2101158.5</v>
      </c>
      <c r="G3270" s="21">
        <f t="shared" si="207"/>
        <v>0.3572473233404711</v>
      </c>
      <c r="H3270" s="20">
        <f t="shared" si="208"/>
        <v>3269000</v>
      </c>
      <c r="I3270" s="20">
        <f t="shared" si="209"/>
        <v>1167841.5</v>
      </c>
    </row>
    <row r="3271" spans="6:9" x14ac:dyDescent="0.25">
      <c r="F3271" s="20">
        <f t="shared" si="206"/>
        <v>2101788.5</v>
      </c>
      <c r="G3271" s="21">
        <f t="shared" si="207"/>
        <v>0.3572512232415902</v>
      </c>
      <c r="H3271" s="20">
        <f t="shared" si="208"/>
        <v>3270000</v>
      </c>
      <c r="I3271" s="20">
        <f t="shared" si="209"/>
        <v>1168211.5</v>
      </c>
    </row>
    <row r="3272" spans="6:9" x14ac:dyDescent="0.25">
      <c r="F3272" s="20">
        <f t="shared" si="206"/>
        <v>2102418.5</v>
      </c>
      <c r="G3272" s="21">
        <f t="shared" si="207"/>
        <v>0.35725512075817795</v>
      </c>
      <c r="H3272" s="20">
        <f t="shared" si="208"/>
        <v>3271000</v>
      </c>
      <c r="I3272" s="20">
        <f t="shared" si="209"/>
        <v>1168581.5</v>
      </c>
    </row>
    <row r="3273" spans="6:9" x14ac:dyDescent="0.25">
      <c r="F3273" s="20">
        <f t="shared" si="206"/>
        <v>2103048.5</v>
      </c>
      <c r="G3273" s="21">
        <f t="shared" si="207"/>
        <v>0.35725901589242054</v>
      </c>
      <c r="H3273" s="20">
        <f t="shared" si="208"/>
        <v>3272000</v>
      </c>
      <c r="I3273" s="20">
        <f t="shared" si="209"/>
        <v>1168951.5</v>
      </c>
    </row>
    <row r="3274" spans="6:9" x14ac:dyDescent="0.25">
      <c r="F3274" s="20">
        <f t="shared" si="206"/>
        <v>2103678.5</v>
      </c>
      <c r="G3274" s="21">
        <f t="shared" si="207"/>
        <v>0.35726290864650168</v>
      </c>
      <c r="H3274" s="20">
        <f t="shared" si="208"/>
        <v>3273000</v>
      </c>
      <c r="I3274" s="20">
        <f t="shared" si="209"/>
        <v>1169321.5</v>
      </c>
    </row>
    <row r="3275" spans="6:9" x14ac:dyDescent="0.25">
      <c r="F3275" s="20">
        <f t="shared" si="206"/>
        <v>2104308.5</v>
      </c>
      <c r="G3275" s="21">
        <f t="shared" si="207"/>
        <v>0.35726679902260233</v>
      </c>
      <c r="H3275" s="20">
        <f t="shared" si="208"/>
        <v>3274000</v>
      </c>
      <c r="I3275" s="20">
        <f t="shared" si="209"/>
        <v>1169691.5</v>
      </c>
    </row>
    <row r="3276" spans="6:9" x14ac:dyDescent="0.25">
      <c r="F3276" s="20">
        <f t="shared" ref="F3276:F3339" si="210">H3276-I3276</f>
        <v>2104938.5</v>
      </c>
      <c r="G3276" s="21">
        <f t="shared" ref="G3276:G3339" si="211">I3276/H3276</f>
        <v>0.35727068702290077</v>
      </c>
      <c r="H3276" s="20">
        <f t="shared" ref="H3276:H3339" si="212">H3275+1000</f>
        <v>3275000</v>
      </c>
      <c r="I3276" s="20">
        <f t="shared" ref="I3276:I3339" si="213">IF(H3276&lt;=C$11,0,(((H3276-C$11)-INDEX(C$3:C$9,MATCH((H3276-C$11),C$3:C$9,1),1))*INDEX(B$3:B$9,MATCH((H3276-C$11),C$3:C$9,1),1))+INDEX(D$3:D$9,MATCH((H3276-C$11),C$3:C$9,1),1))</f>
        <v>1170061.5</v>
      </c>
    </row>
    <row r="3277" spans="6:9" x14ac:dyDescent="0.25">
      <c r="F3277" s="20">
        <f t="shared" si="210"/>
        <v>2105568.5</v>
      </c>
      <c r="G3277" s="21">
        <f t="shared" si="211"/>
        <v>0.35727457264957263</v>
      </c>
      <c r="H3277" s="20">
        <f t="shared" si="212"/>
        <v>3276000</v>
      </c>
      <c r="I3277" s="20">
        <f t="shared" si="213"/>
        <v>1170431.5</v>
      </c>
    </row>
    <row r="3278" spans="6:9" x14ac:dyDescent="0.25">
      <c r="F3278" s="20">
        <f t="shared" si="210"/>
        <v>2106198.5</v>
      </c>
      <c r="G3278" s="21">
        <f t="shared" si="211"/>
        <v>0.35727845590479096</v>
      </c>
      <c r="H3278" s="20">
        <f t="shared" si="212"/>
        <v>3277000</v>
      </c>
      <c r="I3278" s="20">
        <f t="shared" si="213"/>
        <v>1170801.5</v>
      </c>
    </row>
    <row r="3279" spans="6:9" x14ac:dyDescent="0.25">
      <c r="F3279" s="20">
        <f t="shared" si="210"/>
        <v>2106828.5</v>
      </c>
      <c r="G3279" s="21">
        <f t="shared" si="211"/>
        <v>0.35728233679072607</v>
      </c>
      <c r="H3279" s="20">
        <f t="shared" si="212"/>
        <v>3278000</v>
      </c>
      <c r="I3279" s="20">
        <f t="shared" si="213"/>
        <v>1171171.5</v>
      </c>
    </row>
    <row r="3280" spans="6:9" x14ac:dyDescent="0.25">
      <c r="F3280" s="20">
        <f t="shared" si="210"/>
        <v>2107458.5</v>
      </c>
      <c r="G3280" s="21">
        <f t="shared" si="211"/>
        <v>0.35728621530954557</v>
      </c>
      <c r="H3280" s="20">
        <f t="shared" si="212"/>
        <v>3279000</v>
      </c>
      <c r="I3280" s="20">
        <f t="shared" si="213"/>
        <v>1171541.5</v>
      </c>
    </row>
    <row r="3281" spans="6:9" x14ac:dyDescent="0.25">
      <c r="F3281" s="20">
        <f t="shared" si="210"/>
        <v>2108088.5</v>
      </c>
      <c r="G3281" s="21">
        <f t="shared" si="211"/>
        <v>0.35729009146341462</v>
      </c>
      <c r="H3281" s="20">
        <f t="shared" si="212"/>
        <v>3280000</v>
      </c>
      <c r="I3281" s="20">
        <f t="shared" si="213"/>
        <v>1171911.5</v>
      </c>
    </row>
    <row r="3282" spans="6:9" x14ac:dyDescent="0.25">
      <c r="F3282" s="20">
        <f t="shared" si="210"/>
        <v>2108718.5</v>
      </c>
      <c r="G3282" s="21">
        <f t="shared" si="211"/>
        <v>0.35729396525449558</v>
      </c>
      <c r="H3282" s="20">
        <f t="shared" si="212"/>
        <v>3281000</v>
      </c>
      <c r="I3282" s="20">
        <f t="shared" si="213"/>
        <v>1172281.5</v>
      </c>
    </row>
    <row r="3283" spans="6:9" x14ac:dyDescent="0.25">
      <c r="F3283" s="20">
        <f t="shared" si="210"/>
        <v>2109348.5</v>
      </c>
      <c r="G3283" s="21">
        <f t="shared" si="211"/>
        <v>0.35729783668494819</v>
      </c>
      <c r="H3283" s="20">
        <f t="shared" si="212"/>
        <v>3282000</v>
      </c>
      <c r="I3283" s="20">
        <f t="shared" si="213"/>
        <v>1172651.5</v>
      </c>
    </row>
    <row r="3284" spans="6:9" x14ac:dyDescent="0.25">
      <c r="F3284" s="20">
        <f t="shared" si="210"/>
        <v>2109978.5</v>
      </c>
      <c r="G3284" s="21">
        <f t="shared" si="211"/>
        <v>0.35730170575692966</v>
      </c>
      <c r="H3284" s="20">
        <f t="shared" si="212"/>
        <v>3283000</v>
      </c>
      <c r="I3284" s="20">
        <f t="shared" si="213"/>
        <v>1173021.5</v>
      </c>
    </row>
    <row r="3285" spans="6:9" x14ac:dyDescent="0.25">
      <c r="F3285" s="20">
        <f t="shared" si="210"/>
        <v>2110608.5</v>
      </c>
      <c r="G3285" s="21">
        <f t="shared" si="211"/>
        <v>0.35730557247259442</v>
      </c>
      <c r="H3285" s="20">
        <f t="shared" si="212"/>
        <v>3284000</v>
      </c>
      <c r="I3285" s="20">
        <f t="shared" si="213"/>
        <v>1173391.5</v>
      </c>
    </row>
    <row r="3286" spans="6:9" x14ac:dyDescent="0.25">
      <c r="F3286" s="20">
        <f t="shared" si="210"/>
        <v>2111238.5</v>
      </c>
      <c r="G3286" s="21">
        <f t="shared" si="211"/>
        <v>0.35730943683409438</v>
      </c>
      <c r="H3286" s="20">
        <f t="shared" si="212"/>
        <v>3285000</v>
      </c>
      <c r="I3286" s="20">
        <f t="shared" si="213"/>
        <v>1173761.5</v>
      </c>
    </row>
    <row r="3287" spans="6:9" x14ac:dyDescent="0.25">
      <c r="F3287" s="20">
        <f t="shared" si="210"/>
        <v>2111868.5</v>
      </c>
      <c r="G3287" s="21">
        <f t="shared" si="211"/>
        <v>0.35731329884357882</v>
      </c>
      <c r="H3287" s="20">
        <f t="shared" si="212"/>
        <v>3286000</v>
      </c>
      <c r="I3287" s="20">
        <f t="shared" si="213"/>
        <v>1174131.5</v>
      </c>
    </row>
    <row r="3288" spans="6:9" x14ac:dyDescent="0.25">
      <c r="F3288" s="20">
        <f t="shared" si="210"/>
        <v>2112498.5</v>
      </c>
      <c r="G3288" s="21">
        <f t="shared" si="211"/>
        <v>0.3573171585031944</v>
      </c>
      <c r="H3288" s="20">
        <f t="shared" si="212"/>
        <v>3287000</v>
      </c>
      <c r="I3288" s="20">
        <f t="shared" si="213"/>
        <v>1174501.5</v>
      </c>
    </row>
    <row r="3289" spans="6:9" x14ac:dyDescent="0.25">
      <c r="F3289" s="20">
        <f t="shared" si="210"/>
        <v>2113128.5</v>
      </c>
      <c r="G3289" s="21">
        <f t="shared" si="211"/>
        <v>0.35732101581508519</v>
      </c>
      <c r="H3289" s="20">
        <f t="shared" si="212"/>
        <v>3288000</v>
      </c>
      <c r="I3289" s="20">
        <f t="shared" si="213"/>
        <v>1174871.5</v>
      </c>
    </row>
    <row r="3290" spans="6:9" x14ac:dyDescent="0.25">
      <c r="F3290" s="20">
        <f t="shared" si="210"/>
        <v>2113758.5</v>
      </c>
      <c r="G3290" s="21">
        <f t="shared" si="211"/>
        <v>0.35732487078139252</v>
      </c>
      <c r="H3290" s="20">
        <f t="shared" si="212"/>
        <v>3289000</v>
      </c>
      <c r="I3290" s="20">
        <f t="shared" si="213"/>
        <v>1175241.5</v>
      </c>
    </row>
    <row r="3291" spans="6:9" x14ac:dyDescent="0.25">
      <c r="F3291" s="20">
        <f t="shared" si="210"/>
        <v>2114388.5</v>
      </c>
      <c r="G3291" s="21">
        <f t="shared" si="211"/>
        <v>0.35732872340425531</v>
      </c>
      <c r="H3291" s="20">
        <f t="shared" si="212"/>
        <v>3290000</v>
      </c>
      <c r="I3291" s="20">
        <f t="shared" si="213"/>
        <v>1175611.5</v>
      </c>
    </row>
    <row r="3292" spans="6:9" x14ac:dyDescent="0.25">
      <c r="F3292" s="20">
        <f t="shared" si="210"/>
        <v>2115018.5</v>
      </c>
      <c r="G3292" s="21">
        <f t="shared" si="211"/>
        <v>0.35733257368580978</v>
      </c>
      <c r="H3292" s="20">
        <f t="shared" si="212"/>
        <v>3291000</v>
      </c>
      <c r="I3292" s="20">
        <f t="shared" si="213"/>
        <v>1175981.5</v>
      </c>
    </row>
    <row r="3293" spans="6:9" x14ac:dyDescent="0.25">
      <c r="F3293" s="20">
        <f t="shared" si="210"/>
        <v>2115648.5</v>
      </c>
      <c r="G3293" s="21">
        <f t="shared" si="211"/>
        <v>0.35733642162818957</v>
      </c>
      <c r="H3293" s="20">
        <f t="shared" si="212"/>
        <v>3292000</v>
      </c>
      <c r="I3293" s="20">
        <f t="shared" si="213"/>
        <v>1176351.5</v>
      </c>
    </row>
    <row r="3294" spans="6:9" x14ac:dyDescent="0.25">
      <c r="F3294" s="20">
        <f t="shared" si="210"/>
        <v>2116278.5</v>
      </c>
      <c r="G3294" s="21">
        <f t="shared" si="211"/>
        <v>0.35734026723352569</v>
      </c>
      <c r="H3294" s="20">
        <f t="shared" si="212"/>
        <v>3293000</v>
      </c>
      <c r="I3294" s="20">
        <f t="shared" si="213"/>
        <v>1176721.5</v>
      </c>
    </row>
    <row r="3295" spans="6:9" x14ac:dyDescent="0.25">
      <c r="F3295" s="20">
        <f t="shared" si="210"/>
        <v>2116908.5</v>
      </c>
      <c r="G3295" s="21">
        <f t="shared" si="211"/>
        <v>0.35734411050394654</v>
      </c>
      <c r="H3295" s="20">
        <f t="shared" si="212"/>
        <v>3294000</v>
      </c>
      <c r="I3295" s="20">
        <f t="shared" si="213"/>
        <v>1177091.5</v>
      </c>
    </row>
    <row r="3296" spans="6:9" x14ac:dyDescent="0.25">
      <c r="F3296" s="20">
        <f t="shared" si="210"/>
        <v>2117538.5</v>
      </c>
      <c r="G3296" s="21">
        <f t="shared" si="211"/>
        <v>0.35734795144157816</v>
      </c>
      <c r="H3296" s="20">
        <f t="shared" si="212"/>
        <v>3295000</v>
      </c>
      <c r="I3296" s="20">
        <f t="shared" si="213"/>
        <v>1177461.5</v>
      </c>
    </row>
    <row r="3297" spans="6:9" x14ac:dyDescent="0.25">
      <c r="F3297" s="20">
        <f t="shared" si="210"/>
        <v>2118168.5</v>
      </c>
      <c r="G3297" s="21">
        <f t="shared" si="211"/>
        <v>0.35735179004854367</v>
      </c>
      <c r="H3297" s="20">
        <f t="shared" si="212"/>
        <v>3296000</v>
      </c>
      <c r="I3297" s="20">
        <f t="shared" si="213"/>
        <v>1177831.5</v>
      </c>
    </row>
    <row r="3298" spans="6:9" x14ac:dyDescent="0.25">
      <c r="F3298" s="20">
        <f t="shared" si="210"/>
        <v>2118798.5</v>
      </c>
      <c r="G3298" s="21">
        <f t="shared" si="211"/>
        <v>0.35735562632696388</v>
      </c>
      <c r="H3298" s="20">
        <f t="shared" si="212"/>
        <v>3297000</v>
      </c>
      <c r="I3298" s="20">
        <f t="shared" si="213"/>
        <v>1178201.5</v>
      </c>
    </row>
    <row r="3299" spans="6:9" x14ac:dyDescent="0.25">
      <c r="F3299" s="20">
        <f t="shared" si="210"/>
        <v>2119428.5</v>
      </c>
      <c r="G3299" s="21">
        <f t="shared" si="211"/>
        <v>0.35735946027895693</v>
      </c>
      <c r="H3299" s="20">
        <f t="shared" si="212"/>
        <v>3298000</v>
      </c>
      <c r="I3299" s="20">
        <f t="shared" si="213"/>
        <v>1178571.5</v>
      </c>
    </row>
    <row r="3300" spans="6:9" x14ac:dyDescent="0.25">
      <c r="F3300" s="20">
        <f t="shared" si="210"/>
        <v>2120058.5</v>
      </c>
      <c r="G3300" s="21">
        <f t="shared" si="211"/>
        <v>0.3573632919066384</v>
      </c>
      <c r="H3300" s="20">
        <f t="shared" si="212"/>
        <v>3299000</v>
      </c>
      <c r="I3300" s="20">
        <f t="shared" si="213"/>
        <v>1178941.5</v>
      </c>
    </row>
    <row r="3301" spans="6:9" x14ac:dyDescent="0.25">
      <c r="F3301" s="20">
        <f t="shared" si="210"/>
        <v>2120688.5</v>
      </c>
      <c r="G3301" s="21">
        <f t="shared" si="211"/>
        <v>0.35736712121212122</v>
      </c>
      <c r="H3301" s="20">
        <f t="shared" si="212"/>
        <v>3300000</v>
      </c>
      <c r="I3301" s="20">
        <f t="shared" si="213"/>
        <v>1179311.5</v>
      </c>
    </row>
    <row r="3302" spans="6:9" x14ac:dyDescent="0.25">
      <c r="F3302" s="20">
        <f t="shared" si="210"/>
        <v>2121318.5</v>
      </c>
      <c r="G3302" s="21">
        <f t="shared" si="211"/>
        <v>0.35737094819751591</v>
      </c>
      <c r="H3302" s="20">
        <f t="shared" si="212"/>
        <v>3301000</v>
      </c>
      <c r="I3302" s="20">
        <f t="shared" si="213"/>
        <v>1179681.5</v>
      </c>
    </row>
    <row r="3303" spans="6:9" x14ac:dyDescent="0.25">
      <c r="F3303" s="20">
        <f t="shared" si="210"/>
        <v>2121948.5</v>
      </c>
      <c r="G3303" s="21">
        <f t="shared" si="211"/>
        <v>0.35737477286493036</v>
      </c>
      <c r="H3303" s="20">
        <f t="shared" si="212"/>
        <v>3302000</v>
      </c>
      <c r="I3303" s="20">
        <f t="shared" si="213"/>
        <v>1180051.5</v>
      </c>
    </row>
    <row r="3304" spans="6:9" x14ac:dyDescent="0.25">
      <c r="F3304" s="20">
        <f t="shared" si="210"/>
        <v>2122578.5</v>
      </c>
      <c r="G3304" s="21">
        <f t="shared" si="211"/>
        <v>0.35737859521646986</v>
      </c>
      <c r="H3304" s="20">
        <f t="shared" si="212"/>
        <v>3303000</v>
      </c>
      <c r="I3304" s="20">
        <f t="shared" si="213"/>
        <v>1180421.5</v>
      </c>
    </row>
    <row r="3305" spans="6:9" x14ac:dyDescent="0.25">
      <c r="F3305" s="20">
        <f t="shared" si="210"/>
        <v>2123208.5</v>
      </c>
      <c r="G3305" s="21">
        <f t="shared" si="211"/>
        <v>0.35738241525423731</v>
      </c>
      <c r="H3305" s="20">
        <f t="shared" si="212"/>
        <v>3304000</v>
      </c>
      <c r="I3305" s="20">
        <f t="shared" si="213"/>
        <v>1180791.5</v>
      </c>
    </row>
    <row r="3306" spans="6:9" x14ac:dyDescent="0.25">
      <c r="F3306" s="20">
        <f t="shared" si="210"/>
        <v>2123838.5</v>
      </c>
      <c r="G3306" s="21">
        <f t="shared" si="211"/>
        <v>0.35738623298033284</v>
      </c>
      <c r="H3306" s="20">
        <f t="shared" si="212"/>
        <v>3305000</v>
      </c>
      <c r="I3306" s="20">
        <f t="shared" si="213"/>
        <v>1181161.5</v>
      </c>
    </row>
    <row r="3307" spans="6:9" x14ac:dyDescent="0.25">
      <c r="F3307" s="20">
        <f t="shared" si="210"/>
        <v>2124468.5</v>
      </c>
      <c r="G3307" s="21">
        <f t="shared" si="211"/>
        <v>0.35739004839685423</v>
      </c>
      <c r="H3307" s="20">
        <f t="shared" si="212"/>
        <v>3306000</v>
      </c>
      <c r="I3307" s="20">
        <f t="shared" si="213"/>
        <v>1181531.5</v>
      </c>
    </row>
    <row r="3308" spans="6:9" x14ac:dyDescent="0.25">
      <c r="F3308" s="20">
        <f t="shared" si="210"/>
        <v>2125098.5</v>
      </c>
      <c r="G3308" s="21">
        <f t="shared" si="211"/>
        <v>0.35739386150589658</v>
      </c>
      <c r="H3308" s="20">
        <f t="shared" si="212"/>
        <v>3307000</v>
      </c>
      <c r="I3308" s="20">
        <f t="shared" si="213"/>
        <v>1181901.5</v>
      </c>
    </row>
    <row r="3309" spans="6:9" x14ac:dyDescent="0.25">
      <c r="F3309" s="20">
        <f t="shared" si="210"/>
        <v>2125728.5</v>
      </c>
      <c r="G3309" s="21">
        <f t="shared" si="211"/>
        <v>0.35739767230955261</v>
      </c>
      <c r="H3309" s="20">
        <f t="shared" si="212"/>
        <v>3308000</v>
      </c>
      <c r="I3309" s="20">
        <f t="shared" si="213"/>
        <v>1182271.5</v>
      </c>
    </row>
    <row r="3310" spans="6:9" x14ac:dyDescent="0.25">
      <c r="F3310" s="20">
        <f t="shared" si="210"/>
        <v>2126358.5</v>
      </c>
      <c r="G3310" s="21">
        <f t="shared" si="211"/>
        <v>0.35740148080991235</v>
      </c>
      <c r="H3310" s="20">
        <f t="shared" si="212"/>
        <v>3309000</v>
      </c>
      <c r="I3310" s="20">
        <f t="shared" si="213"/>
        <v>1182641.5</v>
      </c>
    </row>
    <row r="3311" spans="6:9" x14ac:dyDescent="0.25">
      <c r="F3311" s="20">
        <f t="shared" si="210"/>
        <v>2126988.5</v>
      </c>
      <c r="G3311" s="21">
        <f t="shared" si="211"/>
        <v>0.35740528700906343</v>
      </c>
      <c r="H3311" s="20">
        <f t="shared" si="212"/>
        <v>3310000</v>
      </c>
      <c r="I3311" s="20">
        <f t="shared" si="213"/>
        <v>1183011.5</v>
      </c>
    </row>
    <row r="3312" spans="6:9" x14ac:dyDescent="0.25">
      <c r="F3312" s="20">
        <f t="shared" si="210"/>
        <v>2127618.5</v>
      </c>
      <c r="G3312" s="21">
        <f t="shared" si="211"/>
        <v>0.3574090909090909</v>
      </c>
      <c r="H3312" s="20">
        <f t="shared" si="212"/>
        <v>3311000</v>
      </c>
      <c r="I3312" s="20">
        <f t="shared" si="213"/>
        <v>1183381.5</v>
      </c>
    </row>
    <row r="3313" spans="6:9" x14ac:dyDescent="0.25">
      <c r="F3313" s="20">
        <f t="shared" si="210"/>
        <v>2128248.5</v>
      </c>
      <c r="G3313" s="21">
        <f t="shared" si="211"/>
        <v>0.35741289251207731</v>
      </c>
      <c r="H3313" s="20">
        <f t="shared" si="212"/>
        <v>3312000</v>
      </c>
      <c r="I3313" s="20">
        <f t="shared" si="213"/>
        <v>1183751.5</v>
      </c>
    </row>
    <row r="3314" spans="6:9" x14ac:dyDescent="0.25">
      <c r="F3314" s="20">
        <f t="shared" si="210"/>
        <v>2128878.5</v>
      </c>
      <c r="G3314" s="21">
        <f t="shared" si="211"/>
        <v>0.35741669182010261</v>
      </c>
      <c r="H3314" s="20">
        <f t="shared" si="212"/>
        <v>3313000</v>
      </c>
      <c r="I3314" s="20">
        <f t="shared" si="213"/>
        <v>1184121.5</v>
      </c>
    </row>
    <row r="3315" spans="6:9" x14ac:dyDescent="0.25">
      <c r="F3315" s="20">
        <f t="shared" si="210"/>
        <v>2129508.5</v>
      </c>
      <c r="G3315" s="21">
        <f t="shared" si="211"/>
        <v>0.35742048883524441</v>
      </c>
      <c r="H3315" s="20">
        <f t="shared" si="212"/>
        <v>3314000</v>
      </c>
      <c r="I3315" s="20">
        <f t="shared" si="213"/>
        <v>1184491.5</v>
      </c>
    </row>
    <row r="3316" spans="6:9" x14ac:dyDescent="0.25">
      <c r="F3316" s="20">
        <f t="shared" si="210"/>
        <v>2130138.5</v>
      </c>
      <c r="G3316" s="21">
        <f t="shared" si="211"/>
        <v>0.35742428355957767</v>
      </c>
      <c r="H3316" s="20">
        <f t="shared" si="212"/>
        <v>3315000</v>
      </c>
      <c r="I3316" s="20">
        <f t="shared" si="213"/>
        <v>1184861.5</v>
      </c>
    </row>
    <row r="3317" spans="6:9" x14ac:dyDescent="0.25">
      <c r="F3317" s="20">
        <f t="shared" si="210"/>
        <v>2130768.5</v>
      </c>
      <c r="G3317" s="21">
        <f t="shared" si="211"/>
        <v>0.3574280759951749</v>
      </c>
      <c r="H3317" s="20">
        <f t="shared" si="212"/>
        <v>3316000</v>
      </c>
      <c r="I3317" s="20">
        <f t="shared" si="213"/>
        <v>1185231.5</v>
      </c>
    </row>
    <row r="3318" spans="6:9" x14ac:dyDescent="0.25">
      <c r="F3318" s="20">
        <f t="shared" si="210"/>
        <v>2131398.5</v>
      </c>
      <c r="G3318" s="21">
        <f t="shared" si="211"/>
        <v>0.3574318661441061</v>
      </c>
      <c r="H3318" s="20">
        <f t="shared" si="212"/>
        <v>3317000</v>
      </c>
      <c r="I3318" s="20">
        <f t="shared" si="213"/>
        <v>1185601.5</v>
      </c>
    </row>
    <row r="3319" spans="6:9" x14ac:dyDescent="0.25">
      <c r="F3319" s="20">
        <f t="shared" si="210"/>
        <v>2132028.5</v>
      </c>
      <c r="G3319" s="21">
        <f t="shared" si="211"/>
        <v>0.3574356540084388</v>
      </c>
      <c r="H3319" s="20">
        <f t="shared" si="212"/>
        <v>3318000</v>
      </c>
      <c r="I3319" s="20">
        <f t="shared" si="213"/>
        <v>1185971.5</v>
      </c>
    </row>
    <row r="3320" spans="6:9" x14ac:dyDescent="0.25">
      <c r="F3320" s="20">
        <f t="shared" si="210"/>
        <v>2132658.5</v>
      </c>
      <c r="G3320" s="21">
        <f t="shared" si="211"/>
        <v>0.35743943959023805</v>
      </c>
      <c r="H3320" s="20">
        <f t="shared" si="212"/>
        <v>3319000</v>
      </c>
      <c r="I3320" s="20">
        <f t="shared" si="213"/>
        <v>1186341.5</v>
      </c>
    </row>
    <row r="3321" spans="6:9" x14ac:dyDescent="0.25">
      <c r="F3321" s="20">
        <f t="shared" si="210"/>
        <v>2133288.5</v>
      </c>
      <c r="G3321" s="21">
        <f t="shared" si="211"/>
        <v>0.35744322289156627</v>
      </c>
      <c r="H3321" s="20">
        <f t="shared" si="212"/>
        <v>3320000</v>
      </c>
      <c r="I3321" s="20">
        <f t="shared" si="213"/>
        <v>1186711.5</v>
      </c>
    </row>
    <row r="3322" spans="6:9" x14ac:dyDescent="0.25">
      <c r="F3322" s="20">
        <f t="shared" si="210"/>
        <v>2133918.5</v>
      </c>
      <c r="G3322" s="21">
        <f t="shared" si="211"/>
        <v>0.35744700391448359</v>
      </c>
      <c r="H3322" s="20">
        <f t="shared" si="212"/>
        <v>3321000</v>
      </c>
      <c r="I3322" s="20">
        <f t="shared" si="213"/>
        <v>1187081.5</v>
      </c>
    </row>
    <row r="3323" spans="6:9" x14ac:dyDescent="0.25">
      <c r="F3323" s="20">
        <f t="shared" si="210"/>
        <v>2134548.5</v>
      </c>
      <c r="G3323" s="21">
        <f t="shared" si="211"/>
        <v>0.35745078266104757</v>
      </c>
      <c r="H3323" s="20">
        <f t="shared" si="212"/>
        <v>3322000</v>
      </c>
      <c r="I3323" s="20">
        <f t="shared" si="213"/>
        <v>1187451.5</v>
      </c>
    </row>
    <row r="3324" spans="6:9" x14ac:dyDescent="0.25">
      <c r="F3324" s="20">
        <f t="shared" si="210"/>
        <v>2135178.5</v>
      </c>
      <c r="G3324" s="21">
        <f t="shared" si="211"/>
        <v>0.35745455913331325</v>
      </c>
      <c r="H3324" s="20">
        <f t="shared" si="212"/>
        <v>3323000</v>
      </c>
      <c r="I3324" s="20">
        <f t="shared" si="213"/>
        <v>1187821.5</v>
      </c>
    </row>
    <row r="3325" spans="6:9" x14ac:dyDescent="0.25">
      <c r="F3325" s="20">
        <f t="shared" si="210"/>
        <v>2135808.5</v>
      </c>
      <c r="G3325" s="21">
        <f t="shared" si="211"/>
        <v>0.35745833333333332</v>
      </c>
      <c r="H3325" s="20">
        <f t="shared" si="212"/>
        <v>3324000</v>
      </c>
      <c r="I3325" s="20">
        <f t="shared" si="213"/>
        <v>1188191.5</v>
      </c>
    </row>
    <row r="3326" spans="6:9" x14ac:dyDescent="0.25">
      <c r="F3326" s="20">
        <f t="shared" si="210"/>
        <v>2136438.5</v>
      </c>
      <c r="G3326" s="21">
        <f t="shared" si="211"/>
        <v>0.35746210526315791</v>
      </c>
      <c r="H3326" s="20">
        <f t="shared" si="212"/>
        <v>3325000</v>
      </c>
      <c r="I3326" s="20">
        <f t="shared" si="213"/>
        <v>1188561.5</v>
      </c>
    </row>
    <row r="3327" spans="6:9" x14ac:dyDescent="0.25">
      <c r="F3327" s="20">
        <f t="shared" si="210"/>
        <v>2137068.5</v>
      </c>
      <c r="G3327" s="21">
        <f t="shared" si="211"/>
        <v>0.35746587492483461</v>
      </c>
      <c r="H3327" s="20">
        <f t="shared" si="212"/>
        <v>3326000</v>
      </c>
      <c r="I3327" s="20">
        <f t="shared" si="213"/>
        <v>1188931.5</v>
      </c>
    </row>
    <row r="3328" spans="6:9" x14ac:dyDescent="0.25">
      <c r="F3328" s="20">
        <f t="shared" si="210"/>
        <v>2137698.5</v>
      </c>
      <c r="G3328" s="21">
        <f t="shared" si="211"/>
        <v>0.35746964232040879</v>
      </c>
      <c r="H3328" s="20">
        <f t="shared" si="212"/>
        <v>3327000</v>
      </c>
      <c r="I3328" s="20">
        <f t="shared" si="213"/>
        <v>1189301.5</v>
      </c>
    </row>
    <row r="3329" spans="6:9" x14ac:dyDescent="0.25">
      <c r="F3329" s="20">
        <f t="shared" si="210"/>
        <v>2138328.5</v>
      </c>
      <c r="G3329" s="21">
        <f t="shared" si="211"/>
        <v>0.35747340745192308</v>
      </c>
      <c r="H3329" s="20">
        <f t="shared" si="212"/>
        <v>3328000</v>
      </c>
      <c r="I3329" s="20">
        <f t="shared" si="213"/>
        <v>1189671.5</v>
      </c>
    </row>
    <row r="3330" spans="6:9" x14ac:dyDescent="0.25">
      <c r="F3330" s="20">
        <f t="shared" si="210"/>
        <v>2138958.5</v>
      </c>
      <c r="G3330" s="21">
        <f t="shared" si="211"/>
        <v>0.35747717032141785</v>
      </c>
      <c r="H3330" s="20">
        <f t="shared" si="212"/>
        <v>3329000</v>
      </c>
      <c r="I3330" s="20">
        <f t="shared" si="213"/>
        <v>1190041.5</v>
      </c>
    </row>
    <row r="3331" spans="6:9" x14ac:dyDescent="0.25">
      <c r="F3331" s="20">
        <f t="shared" si="210"/>
        <v>2139588.5</v>
      </c>
      <c r="G3331" s="21">
        <f t="shared" si="211"/>
        <v>0.35748093093093092</v>
      </c>
      <c r="H3331" s="20">
        <f t="shared" si="212"/>
        <v>3330000</v>
      </c>
      <c r="I3331" s="20">
        <f t="shared" si="213"/>
        <v>1190411.5</v>
      </c>
    </row>
    <row r="3332" spans="6:9" x14ac:dyDescent="0.25">
      <c r="F3332" s="20">
        <f t="shared" si="210"/>
        <v>2140218.5</v>
      </c>
      <c r="G3332" s="21">
        <f t="shared" si="211"/>
        <v>0.35748468928249777</v>
      </c>
      <c r="H3332" s="20">
        <f t="shared" si="212"/>
        <v>3331000</v>
      </c>
      <c r="I3332" s="20">
        <f t="shared" si="213"/>
        <v>1190781.5</v>
      </c>
    </row>
    <row r="3333" spans="6:9" x14ac:dyDescent="0.25">
      <c r="F3333" s="20">
        <f t="shared" si="210"/>
        <v>2140848.5</v>
      </c>
      <c r="G3333" s="21">
        <f t="shared" si="211"/>
        <v>0.35748844537815128</v>
      </c>
      <c r="H3333" s="20">
        <f t="shared" si="212"/>
        <v>3332000</v>
      </c>
      <c r="I3333" s="20">
        <f t="shared" si="213"/>
        <v>1191151.5</v>
      </c>
    </row>
    <row r="3334" spans="6:9" x14ac:dyDescent="0.25">
      <c r="F3334" s="20">
        <f t="shared" si="210"/>
        <v>2141478.5</v>
      </c>
      <c r="G3334" s="21">
        <f t="shared" si="211"/>
        <v>0.35749219921992198</v>
      </c>
      <c r="H3334" s="20">
        <f t="shared" si="212"/>
        <v>3333000</v>
      </c>
      <c r="I3334" s="20">
        <f t="shared" si="213"/>
        <v>1191521.5</v>
      </c>
    </row>
    <row r="3335" spans="6:9" x14ac:dyDescent="0.25">
      <c r="F3335" s="20">
        <f t="shared" si="210"/>
        <v>2142108.5</v>
      </c>
      <c r="G3335" s="21">
        <f t="shared" si="211"/>
        <v>0.35749595080983804</v>
      </c>
      <c r="H3335" s="20">
        <f t="shared" si="212"/>
        <v>3334000</v>
      </c>
      <c r="I3335" s="20">
        <f t="shared" si="213"/>
        <v>1191891.5</v>
      </c>
    </row>
    <row r="3336" spans="6:9" x14ac:dyDescent="0.25">
      <c r="F3336" s="20">
        <f t="shared" si="210"/>
        <v>2142738.5</v>
      </c>
      <c r="G3336" s="21">
        <f t="shared" si="211"/>
        <v>0.35749970014992505</v>
      </c>
      <c r="H3336" s="20">
        <f t="shared" si="212"/>
        <v>3335000</v>
      </c>
      <c r="I3336" s="20">
        <f t="shared" si="213"/>
        <v>1192261.5</v>
      </c>
    </row>
    <row r="3337" spans="6:9" x14ac:dyDescent="0.25">
      <c r="F3337" s="20">
        <f t="shared" si="210"/>
        <v>2143368.5</v>
      </c>
      <c r="G3337" s="21">
        <f t="shared" si="211"/>
        <v>0.35750344724220623</v>
      </c>
      <c r="H3337" s="20">
        <f t="shared" si="212"/>
        <v>3336000</v>
      </c>
      <c r="I3337" s="20">
        <f t="shared" si="213"/>
        <v>1192631.5</v>
      </c>
    </row>
    <row r="3338" spans="6:9" x14ac:dyDescent="0.25">
      <c r="F3338" s="20">
        <f t="shared" si="210"/>
        <v>2143998.5</v>
      </c>
      <c r="G3338" s="21">
        <f t="shared" si="211"/>
        <v>0.35750719208870241</v>
      </c>
      <c r="H3338" s="20">
        <f t="shared" si="212"/>
        <v>3337000</v>
      </c>
      <c r="I3338" s="20">
        <f t="shared" si="213"/>
        <v>1193001.5</v>
      </c>
    </row>
    <row r="3339" spans="6:9" x14ac:dyDescent="0.25">
      <c r="F3339" s="20">
        <f t="shared" si="210"/>
        <v>2144628.5</v>
      </c>
      <c r="G3339" s="21">
        <f t="shared" si="211"/>
        <v>0.35751093469143197</v>
      </c>
      <c r="H3339" s="20">
        <f t="shared" si="212"/>
        <v>3338000</v>
      </c>
      <c r="I3339" s="20">
        <f t="shared" si="213"/>
        <v>1193371.5</v>
      </c>
    </row>
    <row r="3340" spans="6:9" x14ac:dyDescent="0.25">
      <c r="F3340" s="20">
        <f t="shared" ref="F3340:F3403" si="214">H3340-I3340</f>
        <v>2145258.5</v>
      </c>
      <c r="G3340" s="21">
        <f t="shared" ref="G3340:G3403" si="215">I3340/H3340</f>
        <v>0.35751467505241091</v>
      </c>
      <c r="H3340" s="20">
        <f t="shared" ref="H3340:H3403" si="216">H3339+1000</f>
        <v>3339000</v>
      </c>
      <c r="I3340" s="20">
        <f t="shared" ref="I3340:I3403" si="217">IF(H3340&lt;=C$11,0,(((H3340-C$11)-INDEX(C$3:C$9,MATCH((H3340-C$11),C$3:C$9,1),1))*INDEX(B$3:B$9,MATCH((H3340-C$11),C$3:C$9,1),1))+INDEX(D$3:D$9,MATCH((H3340-C$11),C$3:C$9,1),1))</f>
        <v>1193741.5</v>
      </c>
    </row>
    <row r="3341" spans="6:9" x14ac:dyDescent="0.25">
      <c r="F3341" s="20">
        <f t="shared" si="214"/>
        <v>2145888.5</v>
      </c>
      <c r="G3341" s="21">
        <f t="shared" si="215"/>
        <v>0.35751841317365268</v>
      </c>
      <c r="H3341" s="20">
        <f t="shared" si="216"/>
        <v>3340000</v>
      </c>
      <c r="I3341" s="20">
        <f t="shared" si="217"/>
        <v>1194111.5</v>
      </c>
    </row>
    <row r="3342" spans="6:9" x14ac:dyDescent="0.25">
      <c r="F3342" s="20">
        <f t="shared" si="214"/>
        <v>2146518.5</v>
      </c>
      <c r="G3342" s="21">
        <f t="shared" si="215"/>
        <v>0.3575221490571685</v>
      </c>
      <c r="H3342" s="20">
        <f t="shared" si="216"/>
        <v>3341000</v>
      </c>
      <c r="I3342" s="20">
        <f t="shared" si="217"/>
        <v>1194481.5</v>
      </c>
    </row>
    <row r="3343" spans="6:9" x14ac:dyDescent="0.25">
      <c r="F3343" s="20">
        <f t="shared" si="214"/>
        <v>2147148.5</v>
      </c>
      <c r="G3343" s="21">
        <f t="shared" si="215"/>
        <v>0.3575258827049671</v>
      </c>
      <c r="H3343" s="20">
        <f t="shared" si="216"/>
        <v>3342000</v>
      </c>
      <c r="I3343" s="20">
        <f t="shared" si="217"/>
        <v>1194851.5</v>
      </c>
    </row>
    <row r="3344" spans="6:9" x14ac:dyDescent="0.25">
      <c r="F3344" s="20">
        <f t="shared" si="214"/>
        <v>2147778.5</v>
      </c>
      <c r="G3344" s="21">
        <f t="shared" si="215"/>
        <v>0.35752961411905476</v>
      </c>
      <c r="H3344" s="20">
        <f t="shared" si="216"/>
        <v>3343000</v>
      </c>
      <c r="I3344" s="20">
        <f t="shared" si="217"/>
        <v>1195221.5</v>
      </c>
    </row>
    <row r="3345" spans="6:9" x14ac:dyDescent="0.25">
      <c r="F3345" s="20">
        <f t="shared" si="214"/>
        <v>2148408.5</v>
      </c>
      <c r="G3345" s="21">
        <f t="shared" si="215"/>
        <v>0.35753334330143538</v>
      </c>
      <c r="H3345" s="20">
        <f t="shared" si="216"/>
        <v>3344000</v>
      </c>
      <c r="I3345" s="20">
        <f t="shared" si="217"/>
        <v>1195591.5</v>
      </c>
    </row>
    <row r="3346" spans="6:9" x14ac:dyDescent="0.25">
      <c r="F3346" s="20">
        <f t="shared" si="214"/>
        <v>2149038.5</v>
      </c>
      <c r="G3346" s="21">
        <f t="shared" si="215"/>
        <v>0.35753707025411063</v>
      </c>
      <c r="H3346" s="20">
        <f t="shared" si="216"/>
        <v>3345000</v>
      </c>
      <c r="I3346" s="20">
        <f t="shared" si="217"/>
        <v>1195961.5</v>
      </c>
    </row>
    <row r="3347" spans="6:9" x14ac:dyDescent="0.25">
      <c r="F3347" s="20">
        <f t="shared" si="214"/>
        <v>2149668.5</v>
      </c>
      <c r="G3347" s="21">
        <f t="shared" si="215"/>
        <v>0.35754079497907948</v>
      </c>
      <c r="H3347" s="20">
        <f t="shared" si="216"/>
        <v>3346000</v>
      </c>
      <c r="I3347" s="20">
        <f t="shared" si="217"/>
        <v>1196331.5</v>
      </c>
    </row>
    <row r="3348" spans="6:9" x14ac:dyDescent="0.25">
      <c r="F3348" s="20">
        <f t="shared" si="214"/>
        <v>2150298.5</v>
      </c>
      <c r="G3348" s="21">
        <f t="shared" si="215"/>
        <v>0.35754451747833882</v>
      </c>
      <c r="H3348" s="20">
        <f t="shared" si="216"/>
        <v>3347000</v>
      </c>
      <c r="I3348" s="20">
        <f t="shared" si="217"/>
        <v>1196701.5</v>
      </c>
    </row>
    <row r="3349" spans="6:9" x14ac:dyDescent="0.25">
      <c r="F3349" s="20">
        <f t="shared" si="214"/>
        <v>2150928.5</v>
      </c>
      <c r="G3349" s="21">
        <f t="shared" si="215"/>
        <v>0.35754823775388289</v>
      </c>
      <c r="H3349" s="20">
        <f t="shared" si="216"/>
        <v>3348000</v>
      </c>
      <c r="I3349" s="20">
        <f t="shared" si="217"/>
        <v>1197071.5</v>
      </c>
    </row>
    <row r="3350" spans="6:9" x14ac:dyDescent="0.25">
      <c r="F3350" s="20">
        <f t="shared" si="214"/>
        <v>2151558.5</v>
      </c>
      <c r="G3350" s="21">
        <f t="shared" si="215"/>
        <v>0.35755195580770377</v>
      </c>
      <c r="H3350" s="20">
        <f t="shared" si="216"/>
        <v>3349000</v>
      </c>
      <c r="I3350" s="20">
        <f t="shared" si="217"/>
        <v>1197441.5</v>
      </c>
    </row>
    <row r="3351" spans="6:9" x14ac:dyDescent="0.25">
      <c r="F3351" s="20">
        <f t="shared" si="214"/>
        <v>2152188.5</v>
      </c>
      <c r="G3351" s="21">
        <f t="shared" si="215"/>
        <v>0.35755567164179103</v>
      </c>
      <c r="H3351" s="20">
        <f t="shared" si="216"/>
        <v>3350000</v>
      </c>
      <c r="I3351" s="20">
        <f t="shared" si="217"/>
        <v>1197811.5</v>
      </c>
    </row>
    <row r="3352" spans="6:9" x14ac:dyDescent="0.25">
      <c r="F3352" s="20">
        <f t="shared" si="214"/>
        <v>2152818.5</v>
      </c>
      <c r="G3352" s="21">
        <f t="shared" si="215"/>
        <v>0.35755938525813191</v>
      </c>
      <c r="H3352" s="20">
        <f t="shared" si="216"/>
        <v>3351000</v>
      </c>
      <c r="I3352" s="20">
        <f t="shared" si="217"/>
        <v>1198181.5</v>
      </c>
    </row>
    <row r="3353" spans="6:9" x14ac:dyDescent="0.25">
      <c r="F3353" s="20">
        <f t="shared" si="214"/>
        <v>2153448.5</v>
      </c>
      <c r="G3353" s="21">
        <f t="shared" si="215"/>
        <v>0.35756309665871122</v>
      </c>
      <c r="H3353" s="20">
        <f t="shared" si="216"/>
        <v>3352000</v>
      </c>
      <c r="I3353" s="20">
        <f t="shared" si="217"/>
        <v>1198551.5</v>
      </c>
    </row>
    <row r="3354" spans="6:9" x14ac:dyDescent="0.25">
      <c r="F3354" s="20">
        <f t="shared" si="214"/>
        <v>2154078.5</v>
      </c>
      <c r="G3354" s="21">
        <f t="shared" si="215"/>
        <v>0.35756680584551148</v>
      </c>
      <c r="H3354" s="20">
        <f t="shared" si="216"/>
        <v>3353000</v>
      </c>
      <c r="I3354" s="20">
        <f t="shared" si="217"/>
        <v>1198921.5</v>
      </c>
    </row>
    <row r="3355" spans="6:9" x14ac:dyDescent="0.25">
      <c r="F3355" s="20">
        <f t="shared" si="214"/>
        <v>2154708.5</v>
      </c>
      <c r="G3355" s="21">
        <f t="shared" si="215"/>
        <v>0.35757051282051283</v>
      </c>
      <c r="H3355" s="20">
        <f t="shared" si="216"/>
        <v>3354000</v>
      </c>
      <c r="I3355" s="20">
        <f t="shared" si="217"/>
        <v>1199291.5</v>
      </c>
    </row>
    <row r="3356" spans="6:9" x14ac:dyDescent="0.25">
      <c r="F3356" s="20">
        <f t="shared" si="214"/>
        <v>2155338.5</v>
      </c>
      <c r="G3356" s="21">
        <f t="shared" si="215"/>
        <v>0.35757421758569302</v>
      </c>
      <c r="H3356" s="20">
        <f t="shared" si="216"/>
        <v>3355000</v>
      </c>
      <c r="I3356" s="20">
        <f t="shared" si="217"/>
        <v>1199661.5</v>
      </c>
    </row>
    <row r="3357" spans="6:9" x14ac:dyDescent="0.25">
      <c r="F3357" s="20">
        <f t="shared" si="214"/>
        <v>2155968.5</v>
      </c>
      <c r="G3357" s="21">
        <f t="shared" si="215"/>
        <v>0.35757792014302742</v>
      </c>
      <c r="H3357" s="20">
        <f t="shared" si="216"/>
        <v>3356000</v>
      </c>
      <c r="I3357" s="20">
        <f t="shared" si="217"/>
        <v>1200031.5</v>
      </c>
    </row>
    <row r="3358" spans="6:9" x14ac:dyDescent="0.25">
      <c r="F3358" s="20">
        <f t="shared" si="214"/>
        <v>2156598.5</v>
      </c>
      <c r="G3358" s="21">
        <f t="shared" si="215"/>
        <v>0.35758162049448911</v>
      </c>
      <c r="H3358" s="20">
        <f t="shared" si="216"/>
        <v>3357000</v>
      </c>
      <c r="I3358" s="20">
        <f t="shared" si="217"/>
        <v>1200401.5</v>
      </c>
    </row>
    <row r="3359" spans="6:9" x14ac:dyDescent="0.25">
      <c r="F3359" s="20">
        <f t="shared" si="214"/>
        <v>2157228.5</v>
      </c>
      <c r="G3359" s="21">
        <f t="shared" si="215"/>
        <v>0.35758531864204884</v>
      </c>
      <c r="H3359" s="20">
        <f t="shared" si="216"/>
        <v>3358000</v>
      </c>
      <c r="I3359" s="20">
        <f t="shared" si="217"/>
        <v>1200771.5</v>
      </c>
    </row>
    <row r="3360" spans="6:9" x14ac:dyDescent="0.25">
      <c r="F3360" s="20">
        <f t="shared" si="214"/>
        <v>2157858.5</v>
      </c>
      <c r="G3360" s="21">
        <f t="shared" si="215"/>
        <v>0.35758901458767489</v>
      </c>
      <c r="H3360" s="20">
        <f t="shared" si="216"/>
        <v>3359000</v>
      </c>
      <c r="I3360" s="20">
        <f t="shared" si="217"/>
        <v>1201141.5</v>
      </c>
    </row>
    <row r="3361" spans="6:9" x14ac:dyDescent="0.25">
      <c r="F3361" s="20">
        <f t="shared" si="214"/>
        <v>2158488.5</v>
      </c>
      <c r="G3361" s="21">
        <f t="shared" si="215"/>
        <v>0.35759270833333334</v>
      </c>
      <c r="H3361" s="20">
        <f t="shared" si="216"/>
        <v>3360000</v>
      </c>
      <c r="I3361" s="20">
        <f t="shared" si="217"/>
        <v>1201511.5</v>
      </c>
    </row>
    <row r="3362" spans="6:9" x14ac:dyDescent="0.25">
      <c r="F3362" s="20">
        <f t="shared" si="214"/>
        <v>2159118.5</v>
      </c>
      <c r="G3362" s="21">
        <f t="shared" si="215"/>
        <v>0.35759639988098779</v>
      </c>
      <c r="H3362" s="20">
        <f t="shared" si="216"/>
        <v>3361000</v>
      </c>
      <c r="I3362" s="20">
        <f t="shared" si="217"/>
        <v>1201881.5</v>
      </c>
    </row>
    <row r="3363" spans="6:9" x14ac:dyDescent="0.25">
      <c r="F3363" s="20">
        <f t="shared" si="214"/>
        <v>2159748.5</v>
      </c>
      <c r="G3363" s="21">
        <f t="shared" si="215"/>
        <v>0.35760008923259962</v>
      </c>
      <c r="H3363" s="20">
        <f t="shared" si="216"/>
        <v>3362000</v>
      </c>
      <c r="I3363" s="20">
        <f t="shared" si="217"/>
        <v>1202251.5</v>
      </c>
    </row>
    <row r="3364" spans="6:9" x14ac:dyDescent="0.25">
      <c r="F3364" s="20">
        <f t="shared" si="214"/>
        <v>2160378.5</v>
      </c>
      <c r="G3364" s="21">
        <f t="shared" si="215"/>
        <v>0.35760377639012786</v>
      </c>
      <c r="H3364" s="20">
        <f t="shared" si="216"/>
        <v>3363000</v>
      </c>
      <c r="I3364" s="20">
        <f t="shared" si="217"/>
        <v>1202621.5</v>
      </c>
    </row>
    <row r="3365" spans="6:9" x14ac:dyDescent="0.25">
      <c r="F3365" s="20">
        <f t="shared" si="214"/>
        <v>2161008.5</v>
      </c>
      <c r="G3365" s="21">
        <f t="shared" si="215"/>
        <v>0.35760746135552912</v>
      </c>
      <c r="H3365" s="20">
        <f t="shared" si="216"/>
        <v>3364000</v>
      </c>
      <c r="I3365" s="20">
        <f t="shared" si="217"/>
        <v>1202991.5</v>
      </c>
    </row>
    <row r="3366" spans="6:9" x14ac:dyDescent="0.25">
      <c r="F3366" s="20">
        <f t="shared" si="214"/>
        <v>2161638.5</v>
      </c>
      <c r="G3366" s="21">
        <f t="shared" si="215"/>
        <v>0.35761114413075779</v>
      </c>
      <c r="H3366" s="20">
        <f t="shared" si="216"/>
        <v>3365000</v>
      </c>
      <c r="I3366" s="20">
        <f t="shared" si="217"/>
        <v>1203361.5</v>
      </c>
    </row>
    <row r="3367" spans="6:9" x14ac:dyDescent="0.25">
      <c r="F3367" s="20">
        <f t="shared" si="214"/>
        <v>2162268.5</v>
      </c>
      <c r="G3367" s="21">
        <f t="shared" si="215"/>
        <v>0.3576148247177659</v>
      </c>
      <c r="H3367" s="20">
        <f t="shared" si="216"/>
        <v>3366000</v>
      </c>
      <c r="I3367" s="20">
        <f t="shared" si="217"/>
        <v>1203731.5</v>
      </c>
    </row>
    <row r="3368" spans="6:9" x14ac:dyDescent="0.25">
      <c r="F3368" s="20">
        <f t="shared" si="214"/>
        <v>2162898.5</v>
      </c>
      <c r="G3368" s="21">
        <f t="shared" si="215"/>
        <v>0.35761850311850313</v>
      </c>
      <c r="H3368" s="20">
        <f t="shared" si="216"/>
        <v>3367000</v>
      </c>
      <c r="I3368" s="20">
        <f t="shared" si="217"/>
        <v>1204101.5</v>
      </c>
    </row>
    <row r="3369" spans="6:9" x14ac:dyDescent="0.25">
      <c r="F3369" s="20">
        <f t="shared" si="214"/>
        <v>2163528.5</v>
      </c>
      <c r="G3369" s="21">
        <f t="shared" si="215"/>
        <v>0.35762217933491686</v>
      </c>
      <c r="H3369" s="20">
        <f t="shared" si="216"/>
        <v>3368000</v>
      </c>
      <c r="I3369" s="20">
        <f t="shared" si="217"/>
        <v>1204471.5</v>
      </c>
    </row>
    <row r="3370" spans="6:9" x14ac:dyDescent="0.25">
      <c r="F3370" s="20">
        <f t="shared" si="214"/>
        <v>2164158.5</v>
      </c>
      <c r="G3370" s="21">
        <f t="shared" si="215"/>
        <v>0.3576258533689522</v>
      </c>
      <c r="H3370" s="20">
        <f t="shared" si="216"/>
        <v>3369000</v>
      </c>
      <c r="I3370" s="20">
        <f t="shared" si="217"/>
        <v>1204841.5</v>
      </c>
    </row>
    <row r="3371" spans="6:9" x14ac:dyDescent="0.25">
      <c r="F3371" s="20">
        <f t="shared" si="214"/>
        <v>2164788.5</v>
      </c>
      <c r="G3371" s="21">
        <f t="shared" si="215"/>
        <v>0.35762952522255193</v>
      </c>
      <c r="H3371" s="20">
        <f t="shared" si="216"/>
        <v>3370000</v>
      </c>
      <c r="I3371" s="20">
        <f t="shared" si="217"/>
        <v>1205211.5</v>
      </c>
    </row>
    <row r="3372" spans="6:9" x14ac:dyDescent="0.25">
      <c r="F3372" s="20">
        <f t="shared" si="214"/>
        <v>2165418.5</v>
      </c>
      <c r="G3372" s="21">
        <f t="shared" si="215"/>
        <v>0.35763319489765649</v>
      </c>
      <c r="H3372" s="20">
        <f t="shared" si="216"/>
        <v>3371000</v>
      </c>
      <c r="I3372" s="20">
        <f t="shared" si="217"/>
        <v>1205581.5</v>
      </c>
    </row>
    <row r="3373" spans="6:9" x14ac:dyDescent="0.25">
      <c r="F3373" s="20">
        <f t="shared" si="214"/>
        <v>2166048.5</v>
      </c>
      <c r="G3373" s="21">
        <f t="shared" si="215"/>
        <v>0.35763686239620401</v>
      </c>
      <c r="H3373" s="20">
        <f t="shared" si="216"/>
        <v>3372000</v>
      </c>
      <c r="I3373" s="20">
        <f t="shared" si="217"/>
        <v>1205951.5</v>
      </c>
    </row>
    <row r="3374" spans="6:9" x14ac:dyDescent="0.25">
      <c r="F3374" s="20">
        <f t="shared" si="214"/>
        <v>2166678.5</v>
      </c>
      <c r="G3374" s="21">
        <f t="shared" si="215"/>
        <v>0.35764052772013044</v>
      </c>
      <c r="H3374" s="20">
        <f t="shared" si="216"/>
        <v>3373000</v>
      </c>
      <c r="I3374" s="20">
        <f t="shared" si="217"/>
        <v>1206321.5</v>
      </c>
    </row>
    <row r="3375" spans="6:9" x14ac:dyDescent="0.25">
      <c r="F3375" s="20">
        <f t="shared" si="214"/>
        <v>2167308.5</v>
      </c>
      <c r="G3375" s="21">
        <f t="shared" si="215"/>
        <v>0.35764419087136928</v>
      </c>
      <c r="H3375" s="20">
        <f t="shared" si="216"/>
        <v>3374000</v>
      </c>
      <c r="I3375" s="20">
        <f t="shared" si="217"/>
        <v>1206691.5</v>
      </c>
    </row>
    <row r="3376" spans="6:9" x14ac:dyDescent="0.25">
      <c r="F3376" s="20">
        <f t="shared" si="214"/>
        <v>2167938.5</v>
      </c>
      <c r="G3376" s="21">
        <f t="shared" si="215"/>
        <v>0.35764785185185183</v>
      </c>
      <c r="H3376" s="20">
        <f t="shared" si="216"/>
        <v>3375000</v>
      </c>
      <c r="I3376" s="20">
        <f t="shared" si="217"/>
        <v>1207061.5</v>
      </c>
    </row>
    <row r="3377" spans="6:9" x14ac:dyDescent="0.25">
      <c r="F3377" s="20">
        <f t="shared" si="214"/>
        <v>2168568.5</v>
      </c>
      <c r="G3377" s="21">
        <f t="shared" si="215"/>
        <v>0.35765151066350709</v>
      </c>
      <c r="H3377" s="20">
        <f t="shared" si="216"/>
        <v>3376000</v>
      </c>
      <c r="I3377" s="20">
        <f t="shared" si="217"/>
        <v>1207431.5</v>
      </c>
    </row>
    <row r="3378" spans="6:9" x14ac:dyDescent="0.25">
      <c r="F3378" s="20">
        <f t="shared" si="214"/>
        <v>2169198.5</v>
      </c>
      <c r="G3378" s="21">
        <f t="shared" si="215"/>
        <v>0.35765516730826175</v>
      </c>
      <c r="H3378" s="20">
        <f t="shared" si="216"/>
        <v>3377000</v>
      </c>
      <c r="I3378" s="20">
        <f t="shared" si="217"/>
        <v>1207801.5</v>
      </c>
    </row>
    <row r="3379" spans="6:9" x14ac:dyDescent="0.25">
      <c r="F3379" s="20">
        <f t="shared" si="214"/>
        <v>2169828.5</v>
      </c>
      <c r="G3379" s="21">
        <f t="shared" si="215"/>
        <v>0.35765882178804026</v>
      </c>
      <c r="H3379" s="20">
        <f t="shared" si="216"/>
        <v>3378000</v>
      </c>
      <c r="I3379" s="20">
        <f t="shared" si="217"/>
        <v>1208171.5</v>
      </c>
    </row>
    <row r="3380" spans="6:9" x14ac:dyDescent="0.25">
      <c r="F3380" s="20">
        <f t="shared" si="214"/>
        <v>2170458.5</v>
      </c>
      <c r="G3380" s="21">
        <f t="shared" si="215"/>
        <v>0.3576624741047647</v>
      </c>
      <c r="H3380" s="20">
        <f t="shared" si="216"/>
        <v>3379000</v>
      </c>
      <c r="I3380" s="20">
        <f t="shared" si="217"/>
        <v>1208541.5</v>
      </c>
    </row>
    <row r="3381" spans="6:9" x14ac:dyDescent="0.25">
      <c r="F3381" s="20">
        <f t="shared" si="214"/>
        <v>2171088.5</v>
      </c>
      <c r="G3381" s="21">
        <f t="shared" si="215"/>
        <v>0.35766612426035505</v>
      </c>
      <c r="H3381" s="20">
        <f t="shared" si="216"/>
        <v>3380000</v>
      </c>
      <c r="I3381" s="20">
        <f t="shared" si="217"/>
        <v>1208911.5</v>
      </c>
    </row>
    <row r="3382" spans="6:9" x14ac:dyDescent="0.25">
      <c r="F3382" s="20">
        <f t="shared" si="214"/>
        <v>2171718.5</v>
      </c>
      <c r="G3382" s="21">
        <f t="shared" si="215"/>
        <v>0.3576697722567288</v>
      </c>
      <c r="H3382" s="20">
        <f t="shared" si="216"/>
        <v>3381000</v>
      </c>
      <c r="I3382" s="20">
        <f t="shared" si="217"/>
        <v>1209281.5</v>
      </c>
    </row>
    <row r="3383" spans="6:9" x14ac:dyDescent="0.25">
      <c r="F3383" s="20">
        <f t="shared" si="214"/>
        <v>2172348.5</v>
      </c>
      <c r="G3383" s="21">
        <f t="shared" si="215"/>
        <v>0.35767341809580128</v>
      </c>
      <c r="H3383" s="20">
        <f t="shared" si="216"/>
        <v>3382000</v>
      </c>
      <c r="I3383" s="20">
        <f t="shared" si="217"/>
        <v>1209651.5</v>
      </c>
    </row>
    <row r="3384" spans="6:9" x14ac:dyDescent="0.25">
      <c r="F3384" s="20">
        <f t="shared" si="214"/>
        <v>2172978.5</v>
      </c>
      <c r="G3384" s="21">
        <f t="shared" si="215"/>
        <v>0.35767706177948566</v>
      </c>
      <c r="H3384" s="20">
        <f t="shared" si="216"/>
        <v>3383000</v>
      </c>
      <c r="I3384" s="20">
        <f t="shared" si="217"/>
        <v>1210021.5</v>
      </c>
    </row>
    <row r="3385" spans="6:9" x14ac:dyDescent="0.25">
      <c r="F3385" s="20">
        <f t="shared" si="214"/>
        <v>2173608.5</v>
      </c>
      <c r="G3385" s="21">
        <f t="shared" si="215"/>
        <v>0.35768070330969265</v>
      </c>
      <c r="H3385" s="20">
        <f t="shared" si="216"/>
        <v>3384000</v>
      </c>
      <c r="I3385" s="20">
        <f t="shared" si="217"/>
        <v>1210391.5</v>
      </c>
    </row>
    <row r="3386" spans="6:9" x14ac:dyDescent="0.25">
      <c r="F3386" s="20">
        <f t="shared" si="214"/>
        <v>2174238.5</v>
      </c>
      <c r="G3386" s="21">
        <f t="shared" si="215"/>
        <v>0.35768434268833088</v>
      </c>
      <c r="H3386" s="20">
        <f t="shared" si="216"/>
        <v>3385000</v>
      </c>
      <c r="I3386" s="20">
        <f t="shared" si="217"/>
        <v>1210761.5</v>
      </c>
    </row>
    <row r="3387" spans="6:9" x14ac:dyDescent="0.25">
      <c r="F3387" s="20">
        <f t="shared" si="214"/>
        <v>2174868.5</v>
      </c>
      <c r="G3387" s="21">
        <f t="shared" si="215"/>
        <v>0.35768797991730655</v>
      </c>
      <c r="H3387" s="20">
        <f t="shared" si="216"/>
        <v>3386000</v>
      </c>
      <c r="I3387" s="20">
        <f t="shared" si="217"/>
        <v>1211131.5</v>
      </c>
    </row>
    <row r="3388" spans="6:9" x14ac:dyDescent="0.25">
      <c r="F3388" s="20">
        <f t="shared" si="214"/>
        <v>2175498.5</v>
      </c>
      <c r="G3388" s="21">
        <f t="shared" si="215"/>
        <v>0.35769161499852375</v>
      </c>
      <c r="H3388" s="20">
        <f t="shared" si="216"/>
        <v>3387000</v>
      </c>
      <c r="I3388" s="20">
        <f t="shared" si="217"/>
        <v>1211501.5</v>
      </c>
    </row>
    <row r="3389" spans="6:9" x14ac:dyDescent="0.25">
      <c r="F3389" s="20">
        <f t="shared" si="214"/>
        <v>2176128.5</v>
      </c>
      <c r="G3389" s="21">
        <f t="shared" si="215"/>
        <v>0.3576952479338843</v>
      </c>
      <c r="H3389" s="20">
        <f t="shared" si="216"/>
        <v>3388000</v>
      </c>
      <c r="I3389" s="20">
        <f t="shared" si="217"/>
        <v>1211871.5</v>
      </c>
    </row>
    <row r="3390" spans="6:9" x14ac:dyDescent="0.25">
      <c r="F3390" s="20">
        <f t="shared" si="214"/>
        <v>2176758.5</v>
      </c>
      <c r="G3390" s="21">
        <f t="shared" si="215"/>
        <v>0.35769887872528772</v>
      </c>
      <c r="H3390" s="20">
        <f t="shared" si="216"/>
        <v>3389000</v>
      </c>
      <c r="I3390" s="20">
        <f t="shared" si="217"/>
        <v>1212241.5</v>
      </c>
    </row>
    <row r="3391" spans="6:9" x14ac:dyDescent="0.25">
      <c r="F3391" s="20">
        <f t="shared" si="214"/>
        <v>2177388.5</v>
      </c>
      <c r="G3391" s="21">
        <f t="shared" si="215"/>
        <v>0.35770250737463127</v>
      </c>
      <c r="H3391" s="20">
        <f t="shared" si="216"/>
        <v>3390000</v>
      </c>
      <c r="I3391" s="20">
        <f t="shared" si="217"/>
        <v>1212611.5</v>
      </c>
    </row>
    <row r="3392" spans="6:9" x14ac:dyDescent="0.25">
      <c r="F3392" s="20">
        <f t="shared" si="214"/>
        <v>2178018.5</v>
      </c>
      <c r="G3392" s="21">
        <f t="shared" si="215"/>
        <v>0.35770613388381006</v>
      </c>
      <c r="H3392" s="20">
        <f t="shared" si="216"/>
        <v>3391000</v>
      </c>
      <c r="I3392" s="20">
        <f t="shared" si="217"/>
        <v>1212981.5</v>
      </c>
    </row>
    <row r="3393" spans="6:9" x14ac:dyDescent="0.25">
      <c r="F3393" s="20">
        <f t="shared" si="214"/>
        <v>2178648.5</v>
      </c>
      <c r="G3393" s="21">
        <f t="shared" si="215"/>
        <v>0.35770975825471696</v>
      </c>
      <c r="H3393" s="20">
        <f t="shared" si="216"/>
        <v>3392000</v>
      </c>
      <c r="I3393" s="20">
        <f t="shared" si="217"/>
        <v>1213351.5</v>
      </c>
    </row>
    <row r="3394" spans="6:9" x14ac:dyDescent="0.25">
      <c r="F3394" s="20">
        <f t="shared" si="214"/>
        <v>2179278.5</v>
      </c>
      <c r="G3394" s="21">
        <f t="shared" si="215"/>
        <v>0.35771338048924256</v>
      </c>
      <c r="H3394" s="20">
        <f t="shared" si="216"/>
        <v>3393000</v>
      </c>
      <c r="I3394" s="20">
        <f t="shared" si="217"/>
        <v>1213721.5</v>
      </c>
    </row>
    <row r="3395" spans="6:9" x14ac:dyDescent="0.25">
      <c r="F3395" s="20">
        <f t="shared" si="214"/>
        <v>2179908.5</v>
      </c>
      <c r="G3395" s="21">
        <f t="shared" si="215"/>
        <v>0.35771700058927519</v>
      </c>
      <c r="H3395" s="20">
        <f t="shared" si="216"/>
        <v>3394000</v>
      </c>
      <c r="I3395" s="20">
        <f t="shared" si="217"/>
        <v>1214091.5</v>
      </c>
    </row>
    <row r="3396" spans="6:9" x14ac:dyDescent="0.25">
      <c r="F3396" s="20">
        <f t="shared" si="214"/>
        <v>2180538.5</v>
      </c>
      <c r="G3396" s="21">
        <f t="shared" si="215"/>
        <v>0.35772061855670101</v>
      </c>
      <c r="H3396" s="20">
        <f t="shared" si="216"/>
        <v>3395000</v>
      </c>
      <c r="I3396" s="20">
        <f t="shared" si="217"/>
        <v>1214461.5</v>
      </c>
    </row>
    <row r="3397" spans="6:9" x14ac:dyDescent="0.25">
      <c r="F3397" s="20">
        <f t="shared" si="214"/>
        <v>2181168.5</v>
      </c>
      <c r="G3397" s="21">
        <f t="shared" si="215"/>
        <v>0.35772423439340401</v>
      </c>
      <c r="H3397" s="20">
        <f t="shared" si="216"/>
        <v>3396000</v>
      </c>
      <c r="I3397" s="20">
        <f t="shared" si="217"/>
        <v>1214831.5</v>
      </c>
    </row>
    <row r="3398" spans="6:9" x14ac:dyDescent="0.25">
      <c r="F3398" s="20">
        <f t="shared" si="214"/>
        <v>2181798.5</v>
      </c>
      <c r="G3398" s="21">
        <f t="shared" si="215"/>
        <v>0.35772784810126584</v>
      </c>
      <c r="H3398" s="20">
        <f t="shared" si="216"/>
        <v>3397000</v>
      </c>
      <c r="I3398" s="20">
        <f t="shared" si="217"/>
        <v>1215201.5</v>
      </c>
    </row>
    <row r="3399" spans="6:9" x14ac:dyDescent="0.25">
      <c r="F3399" s="20">
        <f t="shared" si="214"/>
        <v>2182428.5</v>
      </c>
      <c r="G3399" s="21">
        <f t="shared" si="215"/>
        <v>0.35773145968216596</v>
      </c>
      <c r="H3399" s="20">
        <f t="shared" si="216"/>
        <v>3398000</v>
      </c>
      <c r="I3399" s="20">
        <f t="shared" si="217"/>
        <v>1215571.5</v>
      </c>
    </row>
    <row r="3400" spans="6:9" x14ac:dyDescent="0.25">
      <c r="F3400" s="20">
        <f t="shared" si="214"/>
        <v>2183058.5</v>
      </c>
      <c r="G3400" s="21">
        <f t="shared" si="215"/>
        <v>0.35773506913798175</v>
      </c>
      <c r="H3400" s="20">
        <f t="shared" si="216"/>
        <v>3399000</v>
      </c>
      <c r="I3400" s="20">
        <f t="shared" si="217"/>
        <v>1215941.5</v>
      </c>
    </row>
    <row r="3401" spans="6:9" x14ac:dyDescent="0.25">
      <c r="F3401" s="20">
        <f t="shared" si="214"/>
        <v>2183688.5</v>
      </c>
      <c r="G3401" s="21">
        <f t="shared" si="215"/>
        <v>0.35773867647058821</v>
      </c>
      <c r="H3401" s="20">
        <f t="shared" si="216"/>
        <v>3400000</v>
      </c>
      <c r="I3401" s="20">
        <f t="shared" si="217"/>
        <v>1216311.5</v>
      </c>
    </row>
    <row r="3402" spans="6:9" x14ac:dyDescent="0.25">
      <c r="F3402" s="20">
        <f t="shared" si="214"/>
        <v>2184318.5</v>
      </c>
      <c r="G3402" s="21">
        <f t="shared" si="215"/>
        <v>0.35774228168185829</v>
      </c>
      <c r="H3402" s="20">
        <f t="shared" si="216"/>
        <v>3401000</v>
      </c>
      <c r="I3402" s="20">
        <f t="shared" si="217"/>
        <v>1216681.5</v>
      </c>
    </row>
    <row r="3403" spans="6:9" x14ac:dyDescent="0.25">
      <c r="F3403" s="20">
        <f t="shared" si="214"/>
        <v>2184948.5</v>
      </c>
      <c r="G3403" s="21">
        <f t="shared" si="215"/>
        <v>0.35774588477366254</v>
      </c>
      <c r="H3403" s="20">
        <f t="shared" si="216"/>
        <v>3402000</v>
      </c>
      <c r="I3403" s="20">
        <f t="shared" si="217"/>
        <v>1217051.5</v>
      </c>
    </row>
    <row r="3404" spans="6:9" x14ac:dyDescent="0.25">
      <c r="F3404" s="20">
        <f t="shared" ref="F3404:F3467" si="218">H3404-I3404</f>
        <v>2185578.5</v>
      </c>
      <c r="G3404" s="21">
        <f t="shared" ref="G3404:G3467" si="219">I3404/H3404</f>
        <v>0.35774948574786952</v>
      </c>
      <c r="H3404" s="20">
        <f t="shared" ref="H3404:H3467" si="220">H3403+1000</f>
        <v>3403000</v>
      </c>
      <c r="I3404" s="20">
        <f t="shared" ref="I3404:I3467" si="221">IF(H3404&lt;=C$11,0,(((H3404-C$11)-INDEX(C$3:C$9,MATCH((H3404-C$11),C$3:C$9,1),1))*INDEX(B$3:B$9,MATCH((H3404-C$11),C$3:C$9,1),1))+INDEX(D$3:D$9,MATCH((H3404-C$11),C$3:C$9,1),1))</f>
        <v>1217421.5</v>
      </c>
    </row>
    <row r="3405" spans="6:9" x14ac:dyDescent="0.25">
      <c r="F3405" s="20">
        <f t="shared" si="218"/>
        <v>2186208.5</v>
      </c>
      <c r="G3405" s="21">
        <f t="shared" si="219"/>
        <v>0.35775308460634547</v>
      </c>
      <c r="H3405" s="20">
        <f t="shared" si="220"/>
        <v>3404000</v>
      </c>
      <c r="I3405" s="20">
        <f t="shared" si="221"/>
        <v>1217791.5</v>
      </c>
    </row>
    <row r="3406" spans="6:9" x14ac:dyDescent="0.25">
      <c r="F3406" s="20">
        <f t="shared" si="218"/>
        <v>2186838.5</v>
      </c>
      <c r="G3406" s="21">
        <f t="shared" si="219"/>
        <v>0.35775668135095445</v>
      </c>
      <c r="H3406" s="20">
        <f t="shared" si="220"/>
        <v>3405000</v>
      </c>
      <c r="I3406" s="20">
        <f t="shared" si="221"/>
        <v>1218161.5</v>
      </c>
    </row>
    <row r="3407" spans="6:9" x14ac:dyDescent="0.25">
      <c r="F3407" s="20">
        <f t="shared" si="218"/>
        <v>2187468.5</v>
      </c>
      <c r="G3407" s="21">
        <f t="shared" si="219"/>
        <v>0.35776027598355842</v>
      </c>
      <c r="H3407" s="20">
        <f t="shared" si="220"/>
        <v>3406000</v>
      </c>
      <c r="I3407" s="20">
        <f t="shared" si="221"/>
        <v>1218531.5</v>
      </c>
    </row>
    <row r="3408" spans="6:9" x14ac:dyDescent="0.25">
      <c r="F3408" s="20">
        <f t="shared" si="218"/>
        <v>2188098.5</v>
      </c>
      <c r="G3408" s="21">
        <f t="shared" si="219"/>
        <v>0.35776386850601705</v>
      </c>
      <c r="H3408" s="20">
        <f t="shared" si="220"/>
        <v>3407000</v>
      </c>
      <c r="I3408" s="20">
        <f t="shared" si="221"/>
        <v>1218901.5</v>
      </c>
    </row>
    <row r="3409" spans="6:9" x14ac:dyDescent="0.25">
      <c r="F3409" s="20">
        <f t="shared" si="218"/>
        <v>2188728.5</v>
      </c>
      <c r="G3409" s="21">
        <f t="shared" si="219"/>
        <v>0.3577674589201878</v>
      </c>
      <c r="H3409" s="20">
        <f t="shared" si="220"/>
        <v>3408000</v>
      </c>
      <c r="I3409" s="20">
        <f t="shared" si="221"/>
        <v>1219271.5</v>
      </c>
    </row>
    <row r="3410" spans="6:9" x14ac:dyDescent="0.25">
      <c r="F3410" s="20">
        <f t="shared" si="218"/>
        <v>2189358.5</v>
      </c>
      <c r="G3410" s="21">
        <f t="shared" si="219"/>
        <v>0.35777104722792608</v>
      </c>
      <c r="H3410" s="20">
        <f t="shared" si="220"/>
        <v>3409000</v>
      </c>
      <c r="I3410" s="20">
        <f t="shared" si="221"/>
        <v>1219641.5</v>
      </c>
    </row>
    <row r="3411" spans="6:9" x14ac:dyDescent="0.25">
      <c r="F3411" s="20">
        <f t="shared" si="218"/>
        <v>2189988.5</v>
      </c>
      <c r="G3411" s="21">
        <f t="shared" si="219"/>
        <v>0.35777463343108507</v>
      </c>
      <c r="H3411" s="20">
        <f t="shared" si="220"/>
        <v>3410000</v>
      </c>
      <c r="I3411" s="20">
        <f t="shared" si="221"/>
        <v>1220011.5</v>
      </c>
    </row>
    <row r="3412" spans="6:9" x14ac:dyDescent="0.25">
      <c r="F3412" s="20">
        <f t="shared" si="218"/>
        <v>2190618.5</v>
      </c>
      <c r="G3412" s="21">
        <f t="shared" si="219"/>
        <v>0.35777821753151567</v>
      </c>
      <c r="H3412" s="20">
        <f t="shared" si="220"/>
        <v>3411000</v>
      </c>
      <c r="I3412" s="20">
        <f t="shared" si="221"/>
        <v>1220381.5</v>
      </c>
    </row>
    <row r="3413" spans="6:9" x14ac:dyDescent="0.25">
      <c r="F3413" s="20">
        <f t="shared" si="218"/>
        <v>2191248.5</v>
      </c>
      <c r="G3413" s="21">
        <f t="shared" si="219"/>
        <v>0.35778179953106681</v>
      </c>
      <c r="H3413" s="20">
        <f t="shared" si="220"/>
        <v>3412000</v>
      </c>
      <c r="I3413" s="20">
        <f t="shared" si="221"/>
        <v>1220751.5</v>
      </c>
    </row>
    <row r="3414" spans="6:9" x14ac:dyDescent="0.25">
      <c r="F3414" s="20">
        <f t="shared" si="218"/>
        <v>2191878.5</v>
      </c>
      <c r="G3414" s="21">
        <f t="shared" si="219"/>
        <v>0.35778537943158512</v>
      </c>
      <c r="H3414" s="20">
        <f t="shared" si="220"/>
        <v>3413000</v>
      </c>
      <c r="I3414" s="20">
        <f t="shared" si="221"/>
        <v>1221121.5</v>
      </c>
    </row>
    <row r="3415" spans="6:9" x14ac:dyDescent="0.25">
      <c r="F3415" s="20">
        <f t="shared" si="218"/>
        <v>2192508.5</v>
      </c>
      <c r="G3415" s="21">
        <f t="shared" si="219"/>
        <v>0.35778895723491505</v>
      </c>
      <c r="H3415" s="20">
        <f t="shared" si="220"/>
        <v>3414000</v>
      </c>
      <c r="I3415" s="20">
        <f t="shared" si="221"/>
        <v>1221491.5</v>
      </c>
    </row>
    <row r="3416" spans="6:9" x14ac:dyDescent="0.25">
      <c r="F3416" s="20">
        <f t="shared" si="218"/>
        <v>2193138.5</v>
      </c>
      <c r="G3416" s="21">
        <f t="shared" si="219"/>
        <v>0.35779253294289898</v>
      </c>
      <c r="H3416" s="20">
        <f t="shared" si="220"/>
        <v>3415000</v>
      </c>
      <c r="I3416" s="20">
        <f t="shared" si="221"/>
        <v>1221861.5</v>
      </c>
    </row>
    <row r="3417" spans="6:9" x14ac:dyDescent="0.25">
      <c r="F3417" s="20">
        <f t="shared" si="218"/>
        <v>2193768.5</v>
      </c>
      <c r="G3417" s="21">
        <f t="shared" si="219"/>
        <v>0.35779610655737704</v>
      </c>
      <c r="H3417" s="20">
        <f t="shared" si="220"/>
        <v>3416000</v>
      </c>
      <c r="I3417" s="20">
        <f t="shared" si="221"/>
        <v>1222231.5</v>
      </c>
    </row>
    <row r="3418" spans="6:9" x14ac:dyDescent="0.25">
      <c r="F3418" s="20">
        <f t="shared" si="218"/>
        <v>2194398.5</v>
      </c>
      <c r="G3418" s="21">
        <f t="shared" si="219"/>
        <v>0.35779967808018731</v>
      </c>
      <c r="H3418" s="20">
        <f t="shared" si="220"/>
        <v>3417000</v>
      </c>
      <c r="I3418" s="20">
        <f t="shared" si="221"/>
        <v>1222601.5</v>
      </c>
    </row>
    <row r="3419" spans="6:9" x14ac:dyDescent="0.25">
      <c r="F3419" s="20">
        <f t="shared" si="218"/>
        <v>2195028.5</v>
      </c>
      <c r="G3419" s="21">
        <f t="shared" si="219"/>
        <v>0.35780324751316561</v>
      </c>
      <c r="H3419" s="20">
        <f t="shared" si="220"/>
        <v>3418000</v>
      </c>
      <c r="I3419" s="20">
        <f t="shared" si="221"/>
        <v>1222971.5</v>
      </c>
    </row>
    <row r="3420" spans="6:9" x14ac:dyDescent="0.25">
      <c r="F3420" s="20">
        <f t="shared" si="218"/>
        <v>2195658.5</v>
      </c>
      <c r="G3420" s="21">
        <f t="shared" si="219"/>
        <v>0.35780681485814564</v>
      </c>
      <c r="H3420" s="20">
        <f t="shared" si="220"/>
        <v>3419000</v>
      </c>
      <c r="I3420" s="20">
        <f t="shared" si="221"/>
        <v>1223341.5</v>
      </c>
    </row>
    <row r="3421" spans="6:9" x14ac:dyDescent="0.25">
      <c r="F3421" s="20">
        <f t="shared" si="218"/>
        <v>2196288.5</v>
      </c>
      <c r="G3421" s="21">
        <f t="shared" si="219"/>
        <v>0.35781038011695904</v>
      </c>
      <c r="H3421" s="20">
        <f t="shared" si="220"/>
        <v>3420000</v>
      </c>
      <c r="I3421" s="20">
        <f t="shared" si="221"/>
        <v>1223711.5</v>
      </c>
    </row>
    <row r="3422" spans="6:9" x14ac:dyDescent="0.25">
      <c r="F3422" s="20">
        <f t="shared" si="218"/>
        <v>2196918.5</v>
      </c>
      <c r="G3422" s="21">
        <f t="shared" si="219"/>
        <v>0.35781394329143523</v>
      </c>
      <c r="H3422" s="20">
        <f t="shared" si="220"/>
        <v>3421000</v>
      </c>
      <c r="I3422" s="20">
        <f t="shared" si="221"/>
        <v>1224081.5</v>
      </c>
    </row>
    <row r="3423" spans="6:9" x14ac:dyDescent="0.25">
      <c r="F3423" s="20">
        <f t="shared" si="218"/>
        <v>2197548.5</v>
      </c>
      <c r="G3423" s="21">
        <f t="shared" si="219"/>
        <v>0.35781750438340154</v>
      </c>
      <c r="H3423" s="20">
        <f t="shared" si="220"/>
        <v>3422000</v>
      </c>
      <c r="I3423" s="20">
        <f t="shared" si="221"/>
        <v>1224451.5</v>
      </c>
    </row>
    <row r="3424" spans="6:9" x14ac:dyDescent="0.25">
      <c r="F3424" s="20">
        <f t="shared" si="218"/>
        <v>2198178.5</v>
      </c>
      <c r="G3424" s="21">
        <f t="shared" si="219"/>
        <v>0.357821063394683</v>
      </c>
      <c r="H3424" s="20">
        <f t="shared" si="220"/>
        <v>3423000</v>
      </c>
      <c r="I3424" s="20">
        <f t="shared" si="221"/>
        <v>1224821.5</v>
      </c>
    </row>
    <row r="3425" spans="6:9" x14ac:dyDescent="0.25">
      <c r="F3425" s="20">
        <f t="shared" si="218"/>
        <v>2198808.5</v>
      </c>
      <c r="G3425" s="21">
        <f t="shared" si="219"/>
        <v>0.35782462032710283</v>
      </c>
      <c r="H3425" s="20">
        <f t="shared" si="220"/>
        <v>3424000</v>
      </c>
      <c r="I3425" s="20">
        <f t="shared" si="221"/>
        <v>1225191.5</v>
      </c>
    </row>
    <row r="3426" spans="6:9" x14ac:dyDescent="0.25">
      <c r="F3426" s="20">
        <f t="shared" si="218"/>
        <v>2199438.5</v>
      </c>
      <c r="G3426" s="21">
        <f t="shared" si="219"/>
        <v>0.35782817518248178</v>
      </c>
      <c r="H3426" s="20">
        <f t="shared" si="220"/>
        <v>3425000</v>
      </c>
      <c r="I3426" s="20">
        <f t="shared" si="221"/>
        <v>1225561.5</v>
      </c>
    </row>
    <row r="3427" spans="6:9" x14ac:dyDescent="0.25">
      <c r="F3427" s="20">
        <f t="shared" si="218"/>
        <v>2200068.5</v>
      </c>
      <c r="G3427" s="21">
        <f t="shared" si="219"/>
        <v>0.35783172796263862</v>
      </c>
      <c r="H3427" s="20">
        <f t="shared" si="220"/>
        <v>3426000</v>
      </c>
      <c r="I3427" s="20">
        <f t="shared" si="221"/>
        <v>1225931.5</v>
      </c>
    </row>
    <row r="3428" spans="6:9" x14ac:dyDescent="0.25">
      <c r="F3428" s="20">
        <f t="shared" si="218"/>
        <v>2200698.5</v>
      </c>
      <c r="G3428" s="21">
        <f t="shared" si="219"/>
        <v>0.35783527866939013</v>
      </c>
      <c r="H3428" s="20">
        <f t="shared" si="220"/>
        <v>3427000</v>
      </c>
      <c r="I3428" s="20">
        <f t="shared" si="221"/>
        <v>1226301.5</v>
      </c>
    </row>
    <row r="3429" spans="6:9" x14ac:dyDescent="0.25">
      <c r="F3429" s="20">
        <f t="shared" si="218"/>
        <v>2201328.5</v>
      </c>
      <c r="G3429" s="21">
        <f t="shared" si="219"/>
        <v>0.35783882730455074</v>
      </c>
      <c r="H3429" s="20">
        <f t="shared" si="220"/>
        <v>3428000</v>
      </c>
      <c r="I3429" s="20">
        <f t="shared" si="221"/>
        <v>1226671.5</v>
      </c>
    </row>
    <row r="3430" spans="6:9" x14ac:dyDescent="0.25">
      <c r="F3430" s="20">
        <f t="shared" si="218"/>
        <v>2201958.5</v>
      </c>
      <c r="G3430" s="21">
        <f t="shared" si="219"/>
        <v>0.35784237386993295</v>
      </c>
      <c r="H3430" s="20">
        <f t="shared" si="220"/>
        <v>3429000</v>
      </c>
      <c r="I3430" s="20">
        <f t="shared" si="221"/>
        <v>1227041.5</v>
      </c>
    </row>
    <row r="3431" spans="6:9" x14ac:dyDescent="0.25">
      <c r="F3431" s="20">
        <f t="shared" si="218"/>
        <v>2202588.5</v>
      </c>
      <c r="G3431" s="21">
        <f t="shared" si="219"/>
        <v>0.35784591836734692</v>
      </c>
      <c r="H3431" s="20">
        <f t="shared" si="220"/>
        <v>3430000</v>
      </c>
      <c r="I3431" s="20">
        <f t="shared" si="221"/>
        <v>1227411.5</v>
      </c>
    </row>
    <row r="3432" spans="6:9" x14ac:dyDescent="0.25">
      <c r="F3432" s="20">
        <f t="shared" si="218"/>
        <v>2203218.5</v>
      </c>
      <c r="G3432" s="21">
        <f t="shared" si="219"/>
        <v>0.35784946079860097</v>
      </c>
      <c r="H3432" s="20">
        <f t="shared" si="220"/>
        <v>3431000</v>
      </c>
      <c r="I3432" s="20">
        <f t="shared" si="221"/>
        <v>1227781.5</v>
      </c>
    </row>
    <row r="3433" spans="6:9" x14ac:dyDescent="0.25">
      <c r="F3433" s="20">
        <f t="shared" si="218"/>
        <v>2203848.5</v>
      </c>
      <c r="G3433" s="21">
        <f t="shared" si="219"/>
        <v>0.35785300116550117</v>
      </c>
      <c r="H3433" s="20">
        <f t="shared" si="220"/>
        <v>3432000</v>
      </c>
      <c r="I3433" s="20">
        <f t="shared" si="221"/>
        <v>1228151.5</v>
      </c>
    </row>
    <row r="3434" spans="6:9" x14ac:dyDescent="0.25">
      <c r="F3434" s="20">
        <f t="shared" si="218"/>
        <v>2204478.5</v>
      </c>
      <c r="G3434" s="21">
        <f t="shared" si="219"/>
        <v>0.35785653946985146</v>
      </c>
      <c r="H3434" s="20">
        <f t="shared" si="220"/>
        <v>3433000</v>
      </c>
      <c r="I3434" s="20">
        <f t="shared" si="221"/>
        <v>1228521.5</v>
      </c>
    </row>
    <row r="3435" spans="6:9" x14ac:dyDescent="0.25">
      <c r="F3435" s="20">
        <f t="shared" si="218"/>
        <v>2205108.5</v>
      </c>
      <c r="G3435" s="21">
        <f t="shared" si="219"/>
        <v>0.35786007571345368</v>
      </c>
      <c r="H3435" s="20">
        <f t="shared" si="220"/>
        <v>3434000</v>
      </c>
      <c r="I3435" s="20">
        <f t="shared" si="221"/>
        <v>1228891.5</v>
      </c>
    </row>
    <row r="3436" spans="6:9" x14ac:dyDescent="0.25">
      <c r="F3436" s="20">
        <f t="shared" si="218"/>
        <v>2205738.5</v>
      </c>
      <c r="G3436" s="21">
        <f t="shared" si="219"/>
        <v>0.35786360989810773</v>
      </c>
      <c r="H3436" s="20">
        <f t="shared" si="220"/>
        <v>3435000</v>
      </c>
      <c r="I3436" s="20">
        <f t="shared" si="221"/>
        <v>1229261.5</v>
      </c>
    </row>
    <row r="3437" spans="6:9" x14ac:dyDescent="0.25">
      <c r="F3437" s="20">
        <f t="shared" si="218"/>
        <v>2206368.5</v>
      </c>
      <c r="G3437" s="21">
        <f t="shared" si="219"/>
        <v>0.35786714202561115</v>
      </c>
      <c r="H3437" s="20">
        <f t="shared" si="220"/>
        <v>3436000</v>
      </c>
      <c r="I3437" s="20">
        <f t="shared" si="221"/>
        <v>1229631.5</v>
      </c>
    </row>
    <row r="3438" spans="6:9" x14ac:dyDescent="0.25">
      <c r="F3438" s="20">
        <f t="shared" si="218"/>
        <v>2206998.5</v>
      </c>
      <c r="G3438" s="21">
        <f t="shared" si="219"/>
        <v>0.35787067209775969</v>
      </c>
      <c r="H3438" s="20">
        <f t="shared" si="220"/>
        <v>3437000</v>
      </c>
      <c r="I3438" s="20">
        <f t="shared" si="221"/>
        <v>1230001.5</v>
      </c>
    </row>
    <row r="3439" spans="6:9" x14ac:dyDescent="0.25">
      <c r="F3439" s="20">
        <f t="shared" si="218"/>
        <v>2207628.5</v>
      </c>
      <c r="G3439" s="21">
        <f t="shared" si="219"/>
        <v>0.35787420011634669</v>
      </c>
      <c r="H3439" s="20">
        <f t="shared" si="220"/>
        <v>3438000</v>
      </c>
      <c r="I3439" s="20">
        <f t="shared" si="221"/>
        <v>1230371.5</v>
      </c>
    </row>
    <row r="3440" spans="6:9" x14ac:dyDescent="0.25">
      <c r="F3440" s="20">
        <f t="shared" si="218"/>
        <v>2208258.5</v>
      </c>
      <c r="G3440" s="21">
        <f t="shared" si="219"/>
        <v>0.35787772608316371</v>
      </c>
      <c r="H3440" s="20">
        <f t="shared" si="220"/>
        <v>3439000</v>
      </c>
      <c r="I3440" s="20">
        <f t="shared" si="221"/>
        <v>1230741.5</v>
      </c>
    </row>
    <row r="3441" spans="6:9" x14ac:dyDescent="0.25">
      <c r="F3441" s="20">
        <f t="shared" si="218"/>
        <v>2208888.5</v>
      </c>
      <c r="G3441" s="21">
        <f t="shared" si="219"/>
        <v>0.35788124999999998</v>
      </c>
      <c r="H3441" s="20">
        <f t="shared" si="220"/>
        <v>3440000</v>
      </c>
      <c r="I3441" s="20">
        <f t="shared" si="221"/>
        <v>1231111.5</v>
      </c>
    </row>
    <row r="3442" spans="6:9" x14ac:dyDescent="0.25">
      <c r="F3442" s="20">
        <f t="shared" si="218"/>
        <v>2209518.5</v>
      </c>
      <c r="G3442" s="21">
        <f t="shared" si="219"/>
        <v>0.35788477186864281</v>
      </c>
      <c r="H3442" s="20">
        <f t="shared" si="220"/>
        <v>3441000</v>
      </c>
      <c r="I3442" s="20">
        <f t="shared" si="221"/>
        <v>1231481.5</v>
      </c>
    </row>
    <row r="3443" spans="6:9" x14ac:dyDescent="0.25">
      <c r="F3443" s="20">
        <f t="shared" si="218"/>
        <v>2210148.5</v>
      </c>
      <c r="G3443" s="21">
        <f t="shared" si="219"/>
        <v>0.35788829169087738</v>
      </c>
      <c r="H3443" s="20">
        <f t="shared" si="220"/>
        <v>3442000</v>
      </c>
      <c r="I3443" s="20">
        <f t="shared" si="221"/>
        <v>1231851.5</v>
      </c>
    </row>
    <row r="3444" spans="6:9" x14ac:dyDescent="0.25">
      <c r="F3444" s="20">
        <f t="shared" si="218"/>
        <v>2210778.5</v>
      </c>
      <c r="G3444" s="21">
        <f t="shared" si="219"/>
        <v>0.35789180946848681</v>
      </c>
      <c r="H3444" s="20">
        <f t="shared" si="220"/>
        <v>3443000</v>
      </c>
      <c r="I3444" s="20">
        <f t="shared" si="221"/>
        <v>1232221.5</v>
      </c>
    </row>
    <row r="3445" spans="6:9" x14ac:dyDescent="0.25">
      <c r="F3445" s="20">
        <f t="shared" si="218"/>
        <v>2211408.5</v>
      </c>
      <c r="G3445" s="21">
        <f t="shared" si="219"/>
        <v>0.35789532520325201</v>
      </c>
      <c r="H3445" s="20">
        <f t="shared" si="220"/>
        <v>3444000</v>
      </c>
      <c r="I3445" s="20">
        <f t="shared" si="221"/>
        <v>1232591.5</v>
      </c>
    </row>
    <row r="3446" spans="6:9" x14ac:dyDescent="0.25">
      <c r="F3446" s="20">
        <f t="shared" si="218"/>
        <v>2212038.5</v>
      </c>
      <c r="G3446" s="21">
        <f t="shared" si="219"/>
        <v>0.35789883889695212</v>
      </c>
      <c r="H3446" s="20">
        <f t="shared" si="220"/>
        <v>3445000</v>
      </c>
      <c r="I3446" s="20">
        <f t="shared" si="221"/>
        <v>1232961.5</v>
      </c>
    </row>
    <row r="3447" spans="6:9" x14ac:dyDescent="0.25">
      <c r="F3447" s="20">
        <f t="shared" si="218"/>
        <v>2212668.5</v>
      </c>
      <c r="G3447" s="21">
        <f t="shared" si="219"/>
        <v>0.35790235055136388</v>
      </c>
      <c r="H3447" s="20">
        <f t="shared" si="220"/>
        <v>3446000</v>
      </c>
      <c r="I3447" s="20">
        <f t="shared" si="221"/>
        <v>1233331.5</v>
      </c>
    </row>
    <row r="3448" spans="6:9" x14ac:dyDescent="0.25">
      <c r="F3448" s="20">
        <f t="shared" si="218"/>
        <v>2213298.5</v>
      </c>
      <c r="G3448" s="21">
        <f t="shared" si="219"/>
        <v>0.35790586016826226</v>
      </c>
      <c r="H3448" s="20">
        <f t="shared" si="220"/>
        <v>3447000</v>
      </c>
      <c r="I3448" s="20">
        <f t="shared" si="221"/>
        <v>1233701.5</v>
      </c>
    </row>
    <row r="3449" spans="6:9" x14ac:dyDescent="0.25">
      <c r="F3449" s="20">
        <f t="shared" si="218"/>
        <v>2213928.5</v>
      </c>
      <c r="G3449" s="21">
        <f t="shared" si="219"/>
        <v>0.35790936774941995</v>
      </c>
      <c r="H3449" s="20">
        <f t="shared" si="220"/>
        <v>3448000</v>
      </c>
      <c r="I3449" s="20">
        <f t="shared" si="221"/>
        <v>1234071.5</v>
      </c>
    </row>
    <row r="3450" spans="6:9" x14ac:dyDescent="0.25">
      <c r="F3450" s="20">
        <f t="shared" si="218"/>
        <v>2214558.5</v>
      </c>
      <c r="G3450" s="21">
        <f t="shared" si="219"/>
        <v>0.3579128732966077</v>
      </c>
      <c r="H3450" s="20">
        <f t="shared" si="220"/>
        <v>3449000</v>
      </c>
      <c r="I3450" s="20">
        <f t="shared" si="221"/>
        <v>1234441.5</v>
      </c>
    </row>
    <row r="3451" spans="6:9" x14ac:dyDescent="0.25">
      <c r="F3451" s="20">
        <f t="shared" si="218"/>
        <v>2215188.5</v>
      </c>
      <c r="G3451" s="21">
        <f t="shared" si="219"/>
        <v>0.35791637681159422</v>
      </c>
      <c r="H3451" s="20">
        <f t="shared" si="220"/>
        <v>3450000</v>
      </c>
      <c r="I3451" s="20">
        <f t="shared" si="221"/>
        <v>1234811.5</v>
      </c>
    </row>
    <row r="3452" spans="6:9" x14ac:dyDescent="0.25">
      <c r="F3452" s="20">
        <f t="shared" si="218"/>
        <v>2215818.5</v>
      </c>
      <c r="G3452" s="21">
        <f t="shared" si="219"/>
        <v>0.35791987829614602</v>
      </c>
      <c r="H3452" s="20">
        <f t="shared" si="220"/>
        <v>3451000</v>
      </c>
      <c r="I3452" s="20">
        <f t="shared" si="221"/>
        <v>1235181.5</v>
      </c>
    </row>
    <row r="3453" spans="6:9" x14ac:dyDescent="0.25">
      <c r="F3453" s="20">
        <f t="shared" si="218"/>
        <v>2216448.5</v>
      </c>
      <c r="G3453" s="21">
        <f t="shared" si="219"/>
        <v>0.35792337775202782</v>
      </c>
      <c r="H3453" s="20">
        <f t="shared" si="220"/>
        <v>3452000</v>
      </c>
      <c r="I3453" s="20">
        <f t="shared" si="221"/>
        <v>1235551.5</v>
      </c>
    </row>
    <row r="3454" spans="6:9" x14ac:dyDescent="0.25">
      <c r="F3454" s="20">
        <f t="shared" si="218"/>
        <v>2217078.5</v>
      </c>
      <c r="G3454" s="21">
        <f t="shared" si="219"/>
        <v>0.35792687518100202</v>
      </c>
      <c r="H3454" s="20">
        <f t="shared" si="220"/>
        <v>3453000</v>
      </c>
      <c r="I3454" s="20">
        <f t="shared" si="221"/>
        <v>1235921.5</v>
      </c>
    </row>
    <row r="3455" spans="6:9" x14ac:dyDescent="0.25">
      <c r="F3455" s="20">
        <f t="shared" si="218"/>
        <v>2217708.5</v>
      </c>
      <c r="G3455" s="21">
        <f t="shared" si="219"/>
        <v>0.35793037058482918</v>
      </c>
      <c r="H3455" s="20">
        <f t="shared" si="220"/>
        <v>3454000</v>
      </c>
      <c r="I3455" s="20">
        <f t="shared" si="221"/>
        <v>1236291.5</v>
      </c>
    </row>
    <row r="3456" spans="6:9" x14ac:dyDescent="0.25">
      <c r="F3456" s="20">
        <f t="shared" si="218"/>
        <v>2218338.5</v>
      </c>
      <c r="G3456" s="21">
        <f t="shared" si="219"/>
        <v>0.35793386396526772</v>
      </c>
      <c r="H3456" s="20">
        <f t="shared" si="220"/>
        <v>3455000</v>
      </c>
      <c r="I3456" s="20">
        <f t="shared" si="221"/>
        <v>1236661.5</v>
      </c>
    </row>
    <row r="3457" spans="6:9" x14ac:dyDescent="0.25">
      <c r="F3457" s="20">
        <f t="shared" si="218"/>
        <v>2218968.5</v>
      </c>
      <c r="G3457" s="21">
        <f t="shared" si="219"/>
        <v>0.35793735532407406</v>
      </c>
      <c r="H3457" s="20">
        <f t="shared" si="220"/>
        <v>3456000</v>
      </c>
      <c r="I3457" s="20">
        <f t="shared" si="221"/>
        <v>1237031.5</v>
      </c>
    </row>
    <row r="3458" spans="6:9" x14ac:dyDescent="0.25">
      <c r="F3458" s="20">
        <f t="shared" si="218"/>
        <v>2219598.5</v>
      </c>
      <c r="G3458" s="21">
        <f t="shared" si="219"/>
        <v>0.35794084466300258</v>
      </c>
      <c r="H3458" s="20">
        <f t="shared" si="220"/>
        <v>3457000</v>
      </c>
      <c r="I3458" s="20">
        <f t="shared" si="221"/>
        <v>1237401.5</v>
      </c>
    </row>
    <row r="3459" spans="6:9" x14ac:dyDescent="0.25">
      <c r="F3459" s="20">
        <f t="shared" si="218"/>
        <v>2220228.5</v>
      </c>
      <c r="G3459" s="21">
        <f t="shared" si="219"/>
        <v>0.35794433198380565</v>
      </c>
      <c r="H3459" s="20">
        <f t="shared" si="220"/>
        <v>3458000</v>
      </c>
      <c r="I3459" s="20">
        <f t="shared" si="221"/>
        <v>1237771.5</v>
      </c>
    </row>
    <row r="3460" spans="6:9" x14ac:dyDescent="0.25">
      <c r="F3460" s="20">
        <f t="shared" si="218"/>
        <v>2220858.5</v>
      </c>
      <c r="G3460" s="21">
        <f t="shared" si="219"/>
        <v>0.35794781728823361</v>
      </c>
      <c r="H3460" s="20">
        <f t="shared" si="220"/>
        <v>3459000</v>
      </c>
      <c r="I3460" s="20">
        <f t="shared" si="221"/>
        <v>1238141.5</v>
      </c>
    </row>
    <row r="3461" spans="6:9" x14ac:dyDescent="0.25">
      <c r="F3461" s="20">
        <f t="shared" si="218"/>
        <v>2221488.5</v>
      </c>
      <c r="G3461" s="21">
        <f t="shared" si="219"/>
        <v>0.3579513005780347</v>
      </c>
      <c r="H3461" s="20">
        <f t="shared" si="220"/>
        <v>3460000</v>
      </c>
      <c r="I3461" s="20">
        <f t="shared" si="221"/>
        <v>1238511.5</v>
      </c>
    </row>
    <row r="3462" spans="6:9" x14ac:dyDescent="0.25">
      <c r="F3462" s="20">
        <f t="shared" si="218"/>
        <v>2222118.5</v>
      </c>
      <c r="G3462" s="21">
        <f t="shared" si="219"/>
        <v>0.35795478185495522</v>
      </c>
      <c r="H3462" s="20">
        <f t="shared" si="220"/>
        <v>3461000</v>
      </c>
      <c r="I3462" s="20">
        <f t="shared" si="221"/>
        <v>1238881.5</v>
      </c>
    </row>
    <row r="3463" spans="6:9" x14ac:dyDescent="0.25">
      <c r="F3463" s="20">
        <f t="shared" si="218"/>
        <v>2222748.5</v>
      </c>
      <c r="G3463" s="21">
        <f t="shared" si="219"/>
        <v>0.35795826112073947</v>
      </c>
      <c r="H3463" s="20">
        <f t="shared" si="220"/>
        <v>3462000</v>
      </c>
      <c r="I3463" s="20">
        <f t="shared" si="221"/>
        <v>1239251.5</v>
      </c>
    </row>
    <row r="3464" spans="6:9" x14ac:dyDescent="0.25">
      <c r="F3464" s="20">
        <f t="shared" si="218"/>
        <v>2223378.5</v>
      </c>
      <c r="G3464" s="21">
        <f t="shared" si="219"/>
        <v>0.35796173837712963</v>
      </c>
      <c r="H3464" s="20">
        <f t="shared" si="220"/>
        <v>3463000</v>
      </c>
      <c r="I3464" s="20">
        <f t="shared" si="221"/>
        <v>1239621.5</v>
      </c>
    </row>
    <row r="3465" spans="6:9" x14ac:dyDescent="0.25">
      <c r="F3465" s="20">
        <f t="shared" si="218"/>
        <v>2224008.5</v>
      </c>
      <c r="G3465" s="21">
        <f t="shared" si="219"/>
        <v>0.35796521362586603</v>
      </c>
      <c r="H3465" s="20">
        <f t="shared" si="220"/>
        <v>3464000</v>
      </c>
      <c r="I3465" s="20">
        <f t="shared" si="221"/>
        <v>1239991.5</v>
      </c>
    </row>
    <row r="3466" spans="6:9" x14ac:dyDescent="0.25">
      <c r="F3466" s="20">
        <f t="shared" si="218"/>
        <v>2224638.5</v>
      </c>
      <c r="G3466" s="21">
        <f t="shared" si="219"/>
        <v>0.35796868686868688</v>
      </c>
      <c r="H3466" s="20">
        <f t="shared" si="220"/>
        <v>3465000</v>
      </c>
      <c r="I3466" s="20">
        <f t="shared" si="221"/>
        <v>1240361.5</v>
      </c>
    </row>
    <row r="3467" spans="6:9" x14ac:dyDescent="0.25">
      <c r="F3467" s="20">
        <f t="shared" si="218"/>
        <v>2225268.5</v>
      </c>
      <c r="G3467" s="21">
        <f t="shared" si="219"/>
        <v>0.35797215810732835</v>
      </c>
      <c r="H3467" s="20">
        <f t="shared" si="220"/>
        <v>3466000</v>
      </c>
      <c r="I3467" s="20">
        <f t="shared" si="221"/>
        <v>1240731.5</v>
      </c>
    </row>
    <row r="3468" spans="6:9" x14ac:dyDescent="0.25">
      <c r="F3468" s="20">
        <f t="shared" ref="F3468:F3531" si="222">H3468-I3468</f>
        <v>2225898.5</v>
      </c>
      <c r="G3468" s="21">
        <f t="shared" ref="G3468:G3531" si="223">I3468/H3468</f>
        <v>0.35797562734352467</v>
      </c>
      <c r="H3468" s="20">
        <f t="shared" ref="H3468:H3531" si="224">H3467+1000</f>
        <v>3467000</v>
      </c>
      <c r="I3468" s="20">
        <f t="shared" ref="I3468:I3531" si="225">IF(H3468&lt;=C$11,0,(((H3468-C$11)-INDEX(C$3:C$9,MATCH((H3468-C$11),C$3:C$9,1),1))*INDEX(B$3:B$9,MATCH((H3468-C$11),C$3:C$9,1),1))+INDEX(D$3:D$9,MATCH((H3468-C$11),C$3:C$9,1),1))</f>
        <v>1241101.5</v>
      </c>
    </row>
    <row r="3469" spans="6:9" x14ac:dyDescent="0.25">
      <c r="F3469" s="20">
        <f t="shared" si="222"/>
        <v>2226528.5</v>
      </c>
      <c r="G3469" s="21">
        <f t="shared" si="223"/>
        <v>0.35797909457900806</v>
      </c>
      <c r="H3469" s="20">
        <f t="shared" si="224"/>
        <v>3468000</v>
      </c>
      <c r="I3469" s="20">
        <f t="shared" si="225"/>
        <v>1241471.5</v>
      </c>
    </row>
    <row r="3470" spans="6:9" x14ac:dyDescent="0.25">
      <c r="F3470" s="20">
        <f t="shared" si="222"/>
        <v>2227158.5</v>
      </c>
      <c r="G3470" s="21">
        <f t="shared" si="223"/>
        <v>0.35798255981550881</v>
      </c>
      <c r="H3470" s="20">
        <f t="shared" si="224"/>
        <v>3469000</v>
      </c>
      <c r="I3470" s="20">
        <f t="shared" si="225"/>
        <v>1241841.5</v>
      </c>
    </row>
    <row r="3471" spans="6:9" x14ac:dyDescent="0.25">
      <c r="F3471" s="20">
        <f t="shared" si="222"/>
        <v>2227788.5</v>
      </c>
      <c r="G3471" s="21">
        <f t="shared" si="223"/>
        <v>0.35798602305475502</v>
      </c>
      <c r="H3471" s="20">
        <f t="shared" si="224"/>
        <v>3470000</v>
      </c>
      <c r="I3471" s="20">
        <f t="shared" si="225"/>
        <v>1242211.5</v>
      </c>
    </row>
    <row r="3472" spans="6:9" x14ac:dyDescent="0.25">
      <c r="F3472" s="20">
        <f t="shared" si="222"/>
        <v>2228418.5</v>
      </c>
      <c r="G3472" s="21">
        <f t="shared" si="223"/>
        <v>0.35798948429847305</v>
      </c>
      <c r="H3472" s="20">
        <f t="shared" si="224"/>
        <v>3471000</v>
      </c>
      <c r="I3472" s="20">
        <f t="shared" si="225"/>
        <v>1242581.5</v>
      </c>
    </row>
    <row r="3473" spans="6:9" x14ac:dyDescent="0.25">
      <c r="F3473" s="20">
        <f t="shared" si="222"/>
        <v>2229048.5</v>
      </c>
      <c r="G3473" s="21">
        <f t="shared" si="223"/>
        <v>0.35799294354838712</v>
      </c>
      <c r="H3473" s="20">
        <f t="shared" si="224"/>
        <v>3472000</v>
      </c>
      <c r="I3473" s="20">
        <f t="shared" si="225"/>
        <v>1242951.5</v>
      </c>
    </row>
    <row r="3474" spans="6:9" x14ac:dyDescent="0.25">
      <c r="F3474" s="20">
        <f t="shared" si="222"/>
        <v>2229678.5</v>
      </c>
      <c r="G3474" s="21">
        <f t="shared" si="223"/>
        <v>0.35799640080621942</v>
      </c>
      <c r="H3474" s="20">
        <f t="shared" si="224"/>
        <v>3473000</v>
      </c>
      <c r="I3474" s="20">
        <f t="shared" si="225"/>
        <v>1243321.5</v>
      </c>
    </row>
    <row r="3475" spans="6:9" x14ac:dyDescent="0.25">
      <c r="F3475" s="20">
        <f t="shared" si="222"/>
        <v>2230308.5</v>
      </c>
      <c r="G3475" s="21">
        <f t="shared" si="223"/>
        <v>0.35799985607369028</v>
      </c>
      <c r="H3475" s="20">
        <f t="shared" si="224"/>
        <v>3474000</v>
      </c>
      <c r="I3475" s="20">
        <f t="shared" si="225"/>
        <v>1243691.5</v>
      </c>
    </row>
    <row r="3476" spans="6:9" x14ac:dyDescent="0.25">
      <c r="F3476" s="20">
        <f t="shared" si="222"/>
        <v>2230938.5</v>
      </c>
      <c r="G3476" s="21">
        <f t="shared" si="223"/>
        <v>0.35800330935251801</v>
      </c>
      <c r="H3476" s="20">
        <f t="shared" si="224"/>
        <v>3475000</v>
      </c>
      <c r="I3476" s="20">
        <f t="shared" si="225"/>
        <v>1244061.5</v>
      </c>
    </row>
    <row r="3477" spans="6:9" x14ac:dyDescent="0.25">
      <c r="F3477" s="20">
        <f t="shared" si="222"/>
        <v>2231568.5</v>
      </c>
      <c r="G3477" s="21">
        <f t="shared" si="223"/>
        <v>0.35800676064441889</v>
      </c>
      <c r="H3477" s="20">
        <f t="shared" si="224"/>
        <v>3476000</v>
      </c>
      <c r="I3477" s="20">
        <f t="shared" si="225"/>
        <v>1244431.5</v>
      </c>
    </row>
    <row r="3478" spans="6:9" x14ac:dyDescent="0.25">
      <c r="F3478" s="20">
        <f t="shared" si="222"/>
        <v>2232198.5</v>
      </c>
      <c r="G3478" s="21">
        <f t="shared" si="223"/>
        <v>0.35801020995110727</v>
      </c>
      <c r="H3478" s="20">
        <f t="shared" si="224"/>
        <v>3477000</v>
      </c>
      <c r="I3478" s="20">
        <f t="shared" si="225"/>
        <v>1244801.5</v>
      </c>
    </row>
    <row r="3479" spans="6:9" x14ac:dyDescent="0.25">
      <c r="F3479" s="20">
        <f t="shared" si="222"/>
        <v>2232828.5</v>
      </c>
      <c r="G3479" s="21">
        <f t="shared" si="223"/>
        <v>0.35801365727429557</v>
      </c>
      <c r="H3479" s="20">
        <f t="shared" si="224"/>
        <v>3478000</v>
      </c>
      <c r="I3479" s="20">
        <f t="shared" si="225"/>
        <v>1245171.5</v>
      </c>
    </row>
    <row r="3480" spans="6:9" x14ac:dyDescent="0.25">
      <c r="F3480" s="20">
        <f t="shared" si="222"/>
        <v>2233458.5</v>
      </c>
      <c r="G3480" s="21">
        <f t="shared" si="223"/>
        <v>0.35801710261569414</v>
      </c>
      <c r="H3480" s="20">
        <f t="shared" si="224"/>
        <v>3479000</v>
      </c>
      <c r="I3480" s="20">
        <f t="shared" si="225"/>
        <v>1245541.5</v>
      </c>
    </row>
    <row r="3481" spans="6:9" x14ac:dyDescent="0.25">
      <c r="F3481" s="20">
        <f t="shared" si="222"/>
        <v>2234088.5</v>
      </c>
      <c r="G3481" s="21">
        <f t="shared" si="223"/>
        <v>0.3580205459770115</v>
      </c>
      <c r="H3481" s="20">
        <f t="shared" si="224"/>
        <v>3480000</v>
      </c>
      <c r="I3481" s="20">
        <f t="shared" si="225"/>
        <v>1245911.5</v>
      </c>
    </row>
    <row r="3482" spans="6:9" x14ac:dyDescent="0.25">
      <c r="F3482" s="20">
        <f t="shared" si="222"/>
        <v>2234718.5</v>
      </c>
      <c r="G3482" s="21">
        <f t="shared" si="223"/>
        <v>0.35802398735995405</v>
      </c>
      <c r="H3482" s="20">
        <f t="shared" si="224"/>
        <v>3481000</v>
      </c>
      <c r="I3482" s="20">
        <f t="shared" si="225"/>
        <v>1246281.5</v>
      </c>
    </row>
    <row r="3483" spans="6:9" x14ac:dyDescent="0.25">
      <c r="F3483" s="20">
        <f t="shared" si="222"/>
        <v>2235348.5</v>
      </c>
      <c r="G3483" s="21">
        <f t="shared" si="223"/>
        <v>0.35802742676622629</v>
      </c>
      <c r="H3483" s="20">
        <f t="shared" si="224"/>
        <v>3482000</v>
      </c>
      <c r="I3483" s="20">
        <f t="shared" si="225"/>
        <v>1246651.5</v>
      </c>
    </row>
    <row r="3484" spans="6:9" x14ac:dyDescent="0.25">
      <c r="F3484" s="20">
        <f t="shared" si="222"/>
        <v>2235978.5</v>
      </c>
      <c r="G3484" s="21">
        <f t="shared" si="223"/>
        <v>0.35803086419753088</v>
      </c>
      <c r="H3484" s="20">
        <f t="shared" si="224"/>
        <v>3483000</v>
      </c>
      <c r="I3484" s="20">
        <f t="shared" si="225"/>
        <v>1247021.5</v>
      </c>
    </row>
    <row r="3485" spans="6:9" x14ac:dyDescent="0.25">
      <c r="F3485" s="20">
        <f t="shared" si="222"/>
        <v>2236608.5</v>
      </c>
      <c r="G3485" s="21">
        <f t="shared" si="223"/>
        <v>0.35803429965556832</v>
      </c>
      <c r="H3485" s="20">
        <f t="shared" si="224"/>
        <v>3484000</v>
      </c>
      <c r="I3485" s="20">
        <f t="shared" si="225"/>
        <v>1247391.5</v>
      </c>
    </row>
    <row r="3486" spans="6:9" x14ac:dyDescent="0.25">
      <c r="F3486" s="20">
        <f t="shared" si="222"/>
        <v>2237238.5</v>
      </c>
      <c r="G3486" s="21">
        <f t="shared" si="223"/>
        <v>0.3580377331420373</v>
      </c>
      <c r="H3486" s="20">
        <f t="shared" si="224"/>
        <v>3485000</v>
      </c>
      <c r="I3486" s="20">
        <f t="shared" si="225"/>
        <v>1247761.5</v>
      </c>
    </row>
    <row r="3487" spans="6:9" x14ac:dyDescent="0.25">
      <c r="F3487" s="20">
        <f t="shared" si="222"/>
        <v>2237868.5</v>
      </c>
      <c r="G3487" s="21">
        <f t="shared" si="223"/>
        <v>0.35804116465863456</v>
      </c>
      <c r="H3487" s="20">
        <f t="shared" si="224"/>
        <v>3486000</v>
      </c>
      <c r="I3487" s="20">
        <f t="shared" si="225"/>
        <v>1248131.5</v>
      </c>
    </row>
    <row r="3488" spans="6:9" x14ac:dyDescent="0.25">
      <c r="F3488" s="20">
        <f t="shared" si="222"/>
        <v>2238498.5</v>
      </c>
      <c r="G3488" s="21">
        <f t="shared" si="223"/>
        <v>0.35804459420705476</v>
      </c>
      <c r="H3488" s="20">
        <f t="shared" si="224"/>
        <v>3487000</v>
      </c>
      <c r="I3488" s="20">
        <f t="shared" si="225"/>
        <v>1248501.5</v>
      </c>
    </row>
    <row r="3489" spans="6:9" x14ac:dyDescent="0.25">
      <c r="F3489" s="20">
        <f t="shared" si="222"/>
        <v>2239128.5</v>
      </c>
      <c r="G3489" s="21">
        <f t="shared" si="223"/>
        <v>0.35804802178899081</v>
      </c>
      <c r="H3489" s="20">
        <f t="shared" si="224"/>
        <v>3488000</v>
      </c>
      <c r="I3489" s="20">
        <f t="shared" si="225"/>
        <v>1248871.5</v>
      </c>
    </row>
    <row r="3490" spans="6:9" x14ac:dyDescent="0.25">
      <c r="F3490" s="20">
        <f t="shared" si="222"/>
        <v>2239758.5</v>
      </c>
      <c r="G3490" s="21">
        <f t="shared" si="223"/>
        <v>0.35805144740613354</v>
      </c>
      <c r="H3490" s="20">
        <f t="shared" si="224"/>
        <v>3489000</v>
      </c>
      <c r="I3490" s="20">
        <f t="shared" si="225"/>
        <v>1249241.5</v>
      </c>
    </row>
    <row r="3491" spans="6:9" x14ac:dyDescent="0.25">
      <c r="F3491" s="20">
        <f t="shared" si="222"/>
        <v>2240388.5</v>
      </c>
      <c r="G3491" s="21">
        <f t="shared" si="223"/>
        <v>0.35805487106017192</v>
      </c>
      <c r="H3491" s="20">
        <f t="shared" si="224"/>
        <v>3490000</v>
      </c>
      <c r="I3491" s="20">
        <f t="shared" si="225"/>
        <v>1249611.5</v>
      </c>
    </row>
    <row r="3492" spans="6:9" x14ac:dyDescent="0.25">
      <c r="F3492" s="20">
        <f t="shared" si="222"/>
        <v>2241018.5</v>
      </c>
      <c r="G3492" s="21">
        <f t="shared" si="223"/>
        <v>0.35805829275279288</v>
      </c>
      <c r="H3492" s="20">
        <f t="shared" si="224"/>
        <v>3491000</v>
      </c>
      <c r="I3492" s="20">
        <f t="shared" si="225"/>
        <v>1249981.5</v>
      </c>
    </row>
    <row r="3493" spans="6:9" x14ac:dyDescent="0.25">
      <c r="F3493" s="20">
        <f t="shared" si="222"/>
        <v>2241648.5</v>
      </c>
      <c r="G3493" s="21">
        <f t="shared" si="223"/>
        <v>0.35806171248568158</v>
      </c>
      <c r="H3493" s="20">
        <f t="shared" si="224"/>
        <v>3492000</v>
      </c>
      <c r="I3493" s="20">
        <f t="shared" si="225"/>
        <v>1250351.5</v>
      </c>
    </row>
    <row r="3494" spans="6:9" x14ac:dyDescent="0.25">
      <c r="F3494" s="20">
        <f t="shared" si="222"/>
        <v>2242278.5</v>
      </c>
      <c r="G3494" s="21">
        <f t="shared" si="223"/>
        <v>0.35806513026052106</v>
      </c>
      <c r="H3494" s="20">
        <f t="shared" si="224"/>
        <v>3493000</v>
      </c>
      <c r="I3494" s="20">
        <f t="shared" si="225"/>
        <v>1250721.5</v>
      </c>
    </row>
    <row r="3495" spans="6:9" x14ac:dyDescent="0.25">
      <c r="F3495" s="20">
        <f t="shared" si="222"/>
        <v>2242908.5</v>
      </c>
      <c r="G3495" s="21">
        <f t="shared" si="223"/>
        <v>0.35806854607899258</v>
      </c>
      <c r="H3495" s="20">
        <f t="shared" si="224"/>
        <v>3494000</v>
      </c>
      <c r="I3495" s="20">
        <f t="shared" si="225"/>
        <v>1251091.5</v>
      </c>
    </row>
    <row r="3496" spans="6:9" x14ac:dyDescent="0.25">
      <c r="F3496" s="20">
        <f t="shared" si="222"/>
        <v>2243538.5</v>
      </c>
      <c r="G3496" s="21">
        <f t="shared" si="223"/>
        <v>0.35807195994277541</v>
      </c>
      <c r="H3496" s="20">
        <f t="shared" si="224"/>
        <v>3495000</v>
      </c>
      <c r="I3496" s="20">
        <f t="shared" si="225"/>
        <v>1251461.5</v>
      </c>
    </row>
    <row r="3497" spans="6:9" x14ac:dyDescent="0.25">
      <c r="F3497" s="20">
        <f t="shared" si="222"/>
        <v>2244168.5</v>
      </c>
      <c r="G3497" s="21">
        <f t="shared" si="223"/>
        <v>0.35807537185354693</v>
      </c>
      <c r="H3497" s="20">
        <f t="shared" si="224"/>
        <v>3496000</v>
      </c>
      <c r="I3497" s="20">
        <f t="shared" si="225"/>
        <v>1251831.5</v>
      </c>
    </row>
    <row r="3498" spans="6:9" x14ac:dyDescent="0.25">
      <c r="F3498" s="20">
        <f t="shared" si="222"/>
        <v>2244798.5</v>
      </c>
      <c r="G3498" s="21">
        <f t="shared" si="223"/>
        <v>0.35807878181298258</v>
      </c>
      <c r="H3498" s="20">
        <f t="shared" si="224"/>
        <v>3497000</v>
      </c>
      <c r="I3498" s="20">
        <f t="shared" si="225"/>
        <v>1252201.5</v>
      </c>
    </row>
    <row r="3499" spans="6:9" x14ac:dyDescent="0.25">
      <c r="F3499" s="20">
        <f t="shared" si="222"/>
        <v>2245428.5</v>
      </c>
      <c r="G3499" s="21">
        <f t="shared" si="223"/>
        <v>0.35808218982275586</v>
      </c>
      <c r="H3499" s="20">
        <f t="shared" si="224"/>
        <v>3498000</v>
      </c>
      <c r="I3499" s="20">
        <f t="shared" si="225"/>
        <v>1252571.5</v>
      </c>
    </row>
    <row r="3500" spans="6:9" x14ac:dyDescent="0.25">
      <c r="F3500" s="20">
        <f t="shared" si="222"/>
        <v>2246058.5</v>
      </c>
      <c r="G3500" s="21">
        <f t="shared" si="223"/>
        <v>0.35808559588453842</v>
      </c>
      <c r="H3500" s="20">
        <f t="shared" si="224"/>
        <v>3499000</v>
      </c>
      <c r="I3500" s="20">
        <f t="shared" si="225"/>
        <v>1252941.5</v>
      </c>
    </row>
    <row r="3501" spans="6:9" x14ac:dyDescent="0.25">
      <c r="F3501" s="20">
        <f t="shared" si="222"/>
        <v>2246688.5</v>
      </c>
      <c r="G3501" s="21">
        <f t="shared" si="223"/>
        <v>0.35808899999999999</v>
      </c>
      <c r="H3501" s="20">
        <f t="shared" si="224"/>
        <v>3500000</v>
      </c>
      <c r="I3501" s="20">
        <f t="shared" si="225"/>
        <v>1253311.5</v>
      </c>
    </row>
    <row r="3502" spans="6:9" x14ac:dyDescent="0.25">
      <c r="F3502" s="20">
        <f t="shared" si="222"/>
        <v>2247318.5</v>
      </c>
      <c r="G3502" s="21">
        <f t="shared" si="223"/>
        <v>0.35809240217080834</v>
      </c>
      <c r="H3502" s="20">
        <f t="shared" si="224"/>
        <v>3501000</v>
      </c>
      <c r="I3502" s="20">
        <f t="shared" si="225"/>
        <v>1253681.5</v>
      </c>
    </row>
    <row r="3503" spans="6:9" x14ac:dyDescent="0.25">
      <c r="F3503" s="20">
        <f t="shared" si="222"/>
        <v>2247948.5</v>
      </c>
      <c r="G3503" s="21">
        <f t="shared" si="223"/>
        <v>0.35809580239862937</v>
      </c>
      <c r="H3503" s="20">
        <f t="shared" si="224"/>
        <v>3502000</v>
      </c>
      <c r="I3503" s="20">
        <f t="shared" si="225"/>
        <v>1254051.5</v>
      </c>
    </row>
    <row r="3504" spans="6:9" x14ac:dyDescent="0.25">
      <c r="F3504" s="20">
        <f t="shared" si="222"/>
        <v>2248578.5</v>
      </c>
      <c r="G3504" s="21">
        <f t="shared" si="223"/>
        <v>0.35809920068512702</v>
      </c>
      <c r="H3504" s="20">
        <f t="shared" si="224"/>
        <v>3503000</v>
      </c>
      <c r="I3504" s="20">
        <f t="shared" si="225"/>
        <v>1254421.5</v>
      </c>
    </row>
    <row r="3505" spans="6:9" x14ac:dyDescent="0.25">
      <c r="F3505" s="20">
        <f t="shared" si="222"/>
        <v>2249208.5</v>
      </c>
      <c r="G3505" s="21">
        <f t="shared" si="223"/>
        <v>0.35810259703196345</v>
      </c>
      <c r="H3505" s="20">
        <f t="shared" si="224"/>
        <v>3504000</v>
      </c>
      <c r="I3505" s="20">
        <f t="shared" si="225"/>
        <v>1254791.5</v>
      </c>
    </row>
    <row r="3506" spans="6:9" x14ac:dyDescent="0.25">
      <c r="F3506" s="20">
        <f t="shared" si="222"/>
        <v>2249838.5</v>
      </c>
      <c r="G3506" s="21">
        <f t="shared" si="223"/>
        <v>0.35810599144079885</v>
      </c>
      <c r="H3506" s="20">
        <f t="shared" si="224"/>
        <v>3505000</v>
      </c>
      <c r="I3506" s="20">
        <f t="shared" si="225"/>
        <v>1255161.5</v>
      </c>
    </row>
    <row r="3507" spans="6:9" x14ac:dyDescent="0.25">
      <c r="F3507" s="20">
        <f t="shared" si="222"/>
        <v>2250468.5</v>
      </c>
      <c r="G3507" s="21">
        <f t="shared" si="223"/>
        <v>0.3581093839132915</v>
      </c>
      <c r="H3507" s="20">
        <f t="shared" si="224"/>
        <v>3506000</v>
      </c>
      <c r="I3507" s="20">
        <f t="shared" si="225"/>
        <v>1255531.5</v>
      </c>
    </row>
    <row r="3508" spans="6:9" x14ac:dyDescent="0.25">
      <c r="F3508" s="20">
        <f t="shared" si="222"/>
        <v>2251098.5</v>
      </c>
      <c r="G3508" s="21">
        <f t="shared" si="223"/>
        <v>0.35811277445109779</v>
      </c>
      <c r="H3508" s="20">
        <f t="shared" si="224"/>
        <v>3507000</v>
      </c>
      <c r="I3508" s="20">
        <f t="shared" si="225"/>
        <v>1255901.5</v>
      </c>
    </row>
    <row r="3509" spans="6:9" x14ac:dyDescent="0.25">
      <c r="F3509" s="20">
        <f t="shared" si="222"/>
        <v>2251728.5</v>
      </c>
      <c r="G3509" s="21">
        <f t="shared" si="223"/>
        <v>0.35811616305587229</v>
      </c>
      <c r="H3509" s="20">
        <f t="shared" si="224"/>
        <v>3508000</v>
      </c>
      <c r="I3509" s="20">
        <f t="shared" si="225"/>
        <v>1256271.5</v>
      </c>
    </row>
    <row r="3510" spans="6:9" x14ac:dyDescent="0.25">
      <c r="F3510" s="20">
        <f t="shared" si="222"/>
        <v>2252358.5</v>
      </c>
      <c r="G3510" s="21">
        <f t="shared" si="223"/>
        <v>0.35811954972926757</v>
      </c>
      <c r="H3510" s="20">
        <f t="shared" si="224"/>
        <v>3509000</v>
      </c>
      <c r="I3510" s="20">
        <f t="shared" si="225"/>
        <v>1256641.5</v>
      </c>
    </row>
    <row r="3511" spans="6:9" x14ac:dyDescent="0.25">
      <c r="F3511" s="20">
        <f t="shared" si="222"/>
        <v>2252988.5</v>
      </c>
      <c r="G3511" s="21">
        <f t="shared" si="223"/>
        <v>0.35812293447293447</v>
      </c>
      <c r="H3511" s="20">
        <f t="shared" si="224"/>
        <v>3510000</v>
      </c>
      <c r="I3511" s="20">
        <f t="shared" si="225"/>
        <v>1257011.5</v>
      </c>
    </row>
    <row r="3512" spans="6:9" x14ac:dyDescent="0.25">
      <c r="F3512" s="20">
        <f t="shared" si="222"/>
        <v>2253618.5</v>
      </c>
      <c r="G3512" s="21">
        <f t="shared" si="223"/>
        <v>0.35812631728852179</v>
      </c>
      <c r="H3512" s="20">
        <f t="shared" si="224"/>
        <v>3511000</v>
      </c>
      <c r="I3512" s="20">
        <f t="shared" si="225"/>
        <v>1257381.5</v>
      </c>
    </row>
    <row r="3513" spans="6:9" x14ac:dyDescent="0.25">
      <c r="F3513" s="20">
        <f t="shared" si="222"/>
        <v>2254248.5</v>
      </c>
      <c r="G3513" s="21">
        <f t="shared" si="223"/>
        <v>0.35812969817767654</v>
      </c>
      <c r="H3513" s="20">
        <f t="shared" si="224"/>
        <v>3512000</v>
      </c>
      <c r="I3513" s="20">
        <f t="shared" si="225"/>
        <v>1257751.5</v>
      </c>
    </row>
    <row r="3514" spans="6:9" x14ac:dyDescent="0.25">
      <c r="F3514" s="20">
        <f t="shared" si="222"/>
        <v>2254878.5</v>
      </c>
      <c r="G3514" s="21">
        <f t="shared" si="223"/>
        <v>0.35813307714204384</v>
      </c>
      <c r="H3514" s="20">
        <f t="shared" si="224"/>
        <v>3513000</v>
      </c>
      <c r="I3514" s="20">
        <f t="shared" si="225"/>
        <v>1258121.5</v>
      </c>
    </row>
    <row r="3515" spans="6:9" x14ac:dyDescent="0.25">
      <c r="F3515" s="20">
        <f t="shared" si="222"/>
        <v>2255508.5</v>
      </c>
      <c r="G3515" s="21">
        <f t="shared" si="223"/>
        <v>0.35813645418326695</v>
      </c>
      <c r="H3515" s="20">
        <f t="shared" si="224"/>
        <v>3514000</v>
      </c>
      <c r="I3515" s="20">
        <f t="shared" si="225"/>
        <v>1258491.5</v>
      </c>
    </row>
    <row r="3516" spans="6:9" x14ac:dyDescent="0.25">
      <c r="F3516" s="20">
        <f t="shared" si="222"/>
        <v>2256138.5</v>
      </c>
      <c r="G3516" s="21">
        <f t="shared" si="223"/>
        <v>0.35813982930298721</v>
      </c>
      <c r="H3516" s="20">
        <f t="shared" si="224"/>
        <v>3515000</v>
      </c>
      <c r="I3516" s="20">
        <f t="shared" si="225"/>
        <v>1258861.5</v>
      </c>
    </row>
    <row r="3517" spans="6:9" x14ac:dyDescent="0.25">
      <c r="F3517" s="20">
        <f t="shared" si="222"/>
        <v>2256768.5</v>
      </c>
      <c r="G3517" s="21">
        <f t="shared" si="223"/>
        <v>0.35814320250284415</v>
      </c>
      <c r="H3517" s="20">
        <f t="shared" si="224"/>
        <v>3516000</v>
      </c>
      <c r="I3517" s="20">
        <f t="shared" si="225"/>
        <v>1259231.5</v>
      </c>
    </row>
    <row r="3518" spans="6:9" x14ac:dyDescent="0.25">
      <c r="F3518" s="20">
        <f t="shared" si="222"/>
        <v>2257398.5</v>
      </c>
      <c r="G3518" s="21">
        <f t="shared" si="223"/>
        <v>0.3581465737844754</v>
      </c>
      <c r="H3518" s="20">
        <f t="shared" si="224"/>
        <v>3517000</v>
      </c>
      <c r="I3518" s="20">
        <f t="shared" si="225"/>
        <v>1259601.5</v>
      </c>
    </row>
    <row r="3519" spans="6:9" x14ac:dyDescent="0.25">
      <c r="F3519" s="20">
        <f t="shared" si="222"/>
        <v>2258028.5</v>
      </c>
      <c r="G3519" s="21">
        <f t="shared" si="223"/>
        <v>0.35814994314951676</v>
      </c>
      <c r="H3519" s="20">
        <f t="shared" si="224"/>
        <v>3518000</v>
      </c>
      <c r="I3519" s="20">
        <f t="shared" si="225"/>
        <v>1259971.5</v>
      </c>
    </row>
    <row r="3520" spans="6:9" x14ac:dyDescent="0.25">
      <c r="F3520" s="20">
        <f t="shared" si="222"/>
        <v>2258658.5</v>
      </c>
      <c r="G3520" s="21">
        <f t="shared" si="223"/>
        <v>0.35815331059960215</v>
      </c>
      <c r="H3520" s="20">
        <f t="shared" si="224"/>
        <v>3519000</v>
      </c>
      <c r="I3520" s="20">
        <f t="shared" si="225"/>
        <v>1260341.5</v>
      </c>
    </row>
    <row r="3521" spans="6:9" x14ac:dyDescent="0.25">
      <c r="F3521" s="20">
        <f t="shared" si="222"/>
        <v>2259288.5</v>
      </c>
      <c r="G3521" s="21">
        <f t="shared" si="223"/>
        <v>0.35815667613636365</v>
      </c>
      <c r="H3521" s="20">
        <f t="shared" si="224"/>
        <v>3520000</v>
      </c>
      <c r="I3521" s="20">
        <f t="shared" si="225"/>
        <v>1260711.5</v>
      </c>
    </row>
    <row r="3522" spans="6:9" x14ac:dyDescent="0.25">
      <c r="F3522" s="20">
        <f t="shared" si="222"/>
        <v>2259918.5</v>
      </c>
      <c r="G3522" s="21">
        <f t="shared" si="223"/>
        <v>0.3581600397614314</v>
      </c>
      <c r="H3522" s="20">
        <f t="shared" si="224"/>
        <v>3521000</v>
      </c>
      <c r="I3522" s="20">
        <f t="shared" si="225"/>
        <v>1261081.5</v>
      </c>
    </row>
    <row r="3523" spans="6:9" x14ac:dyDescent="0.25">
      <c r="F3523" s="20">
        <f t="shared" si="222"/>
        <v>2260548.5</v>
      </c>
      <c r="G3523" s="21">
        <f t="shared" si="223"/>
        <v>0.35816340147643383</v>
      </c>
      <c r="H3523" s="20">
        <f t="shared" si="224"/>
        <v>3522000</v>
      </c>
      <c r="I3523" s="20">
        <f t="shared" si="225"/>
        <v>1261451.5</v>
      </c>
    </row>
    <row r="3524" spans="6:9" x14ac:dyDescent="0.25">
      <c r="F3524" s="20">
        <f t="shared" si="222"/>
        <v>2261178.5</v>
      </c>
      <c r="G3524" s="21">
        <f t="shared" si="223"/>
        <v>0.35816676128299746</v>
      </c>
      <c r="H3524" s="20">
        <f t="shared" si="224"/>
        <v>3523000</v>
      </c>
      <c r="I3524" s="20">
        <f t="shared" si="225"/>
        <v>1261821.5</v>
      </c>
    </row>
    <row r="3525" spans="6:9" x14ac:dyDescent="0.25">
      <c r="F3525" s="20">
        <f t="shared" si="222"/>
        <v>2261808.5</v>
      </c>
      <c r="G3525" s="21">
        <f t="shared" si="223"/>
        <v>0.35817011918274688</v>
      </c>
      <c r="H3525" s="20">
        <f t="shared" si="224"/>
        <v>3524000</v>
      </c>
      <c r="I3525" s="20">
        <f t="shared" si="225"/>
        <v>1262191.5</v>
      </c>
    </row>
    <row r="3526" spans="6:9" x14ac:dyDescent="0.25">
      <c r="F3526" s="20">
        <f t="shared" si="222"/>
        <v>2262438.5</v>
      </c>
      <c r="G3526" s="21">
        <f t="shared" si="223"/>
        <v>0.35817347517730497</v>
      </c>
      <c r="H3526" s="20">
        <f t="shared" si="224"/>
        <v>3525000</v>
      </c>
      <c r="I3526" s="20">
        <f t="shared" si="225"/>
        <v>1262561.5</v>
      </c>
    </row>
    <row r="3527" spans="6:9" x14ac:dyDescent="0.25">
      <c r="F3527" s="20">
        <f t="shared" si="222"/>
        <v>2263068.5</v>
      </c>
      <c r="G3527" s="21">
        <f t="shared" si="223"/>
        <v>0.3581768292682927</v>
      </c>
      <c r="H3527" s="20">
        <f t="shared" si="224"/>
        <v>3526000</v>
      </c>
      <c r="I3527" s="20">
        <f t="shared" si="225"/>
        <v>1262931.5</v>
      </c>
    </row>
    <row r="3528" spans="6:9" x14ac:dyDescent="0.25">
      <c r="F3528" s="20">
        <f t="shared" si="222"/>
        <v>2263698.5</v>
      </c>
      <c r="G3528" s="21">
        <f t="shared" si="223"/>
        <v>0.35818018145732916</v>
      </c>
      <c r="H3528" s="20">
        <f t="shared" si="224"/>
        <v>3527000</v>
      </c>
      <c r="I3528" s="20">
        <f t="shared" si="225"/>
        <v>1263301.5</v>
      </c>
    </row>
    <row r="3529" spans="6:9" x14ac:dyDescent="0.25">
      <c r="F3529" s="20">
        <f t="shared" si="222"/>
        <v>2264328.5</v>
      </c>
      <c r="G3529" s="21">
        <f t="shared" si="223"/>
        <v>0.35818353174603174</v>
      </c>
      <c r="H3529" s="20">
        <f t="shared" si="224"/>
        <v>3528000</v>
      </c>
      <c r="I3529" s="20">
        <f t="shared" si="225"/>
        <v>1263671.5</v>
      </c>
    </row>
    <row r="3530" spans="6:9" x14ac:dyDescent="0.25">
      <c r="F3530" s="20">
        <f t="shared" si="222"/>
        <v>2264958.5</v>
      </c>
      <c r="G3530" s="21">
        <f t="shared" si="223"/>
        <v>0.35818688013601585</v>
      </c>
      <c r="H3530" s="20">
        <f t="shared" si="224"/>
        <v>3529000</v>
      </c>
      <c r="I3530" s="20">
        <f t="shared" si="225"/>
        <v>1264041.5</v>
      </c>
    </row>
    <row r="3531" spans="6:9" x14ac:dyDescent="0.25">
      <c r="F3531" s="20">
        <f t="shared" si="222"/>
        <v>2265588.5</v>
      </c>
      <c r="G3531" s="21">
        <f t="shared" si="223"/>
        <v>0.35819022662889516</v>
      </c>
      <c r="H3531" s="20">
        <f t="shared" si="224"/>
        <v>3530000</v>
      </c>
      <c r="I3531" s="20">
        <f t="shared" si="225"/>
        <v>1264411.5</v>
      </c>
    </row>
    <row r="3532" spans="6:9" x14ac:dyDescent="0.25">
      <c r="F3532" s="20">
        <f t="shared" ref="F3532:F3595" si="226">H3532-I3532</f>
        <v>2266218.5</v>
      </c>
      <c r="G3532" s="21">
        <f t="shared" ref="G3532:G3595" si="227">I3532/H3532</f>
        <v>0.35819357122628148</v>
      </c>
      <c r="H3532" s="20">
        <f t="shared" ref="H3532:H3595" si="228">H3531+1000</f>
        <v>3531000</v>
      </c>
      <c r="I3532" s="20">
        <f t="shared" ref="I3532:I3595" si="229">IF(H3532&lt;=C$11,0,(((H3532-C$11)-INDEX(C$3:C$9,MATCH((H3532-C$11),C$3:C$9,1),1))*INDEX(B$3:B$9,MATCH((H3532-C$11),C$3:C$9,1),1))+INDEX(D$3:D$9,MATCH((H3532-C$11),C$3:C$9,1),1))</f>
        <v>1264781.5</v>
      </c>
    </row>
    <row r="3533" spans="6:9" x14ac:dyDescent="0.25">
      <c r="F3533" s="20">
        <f t="shared" si="226"/>
        <v>2266848.5</v>
      </c>
      <c r="G3533" s="21">
        <f t="shared" si="227"/>
        <v>0.35819691392978481</v>
      </c>
      <c r="H3533" s="20">
        <f t="shared" si="228"/>
        <v>3532000</v>
      </c>
      <c r="I3533" s="20">
        <f t="shared" si="229"/>
        <v>1265151.5</v>
      </c>
    </row>
    <row r="3534" spans="6:9" x14ac:dyDescent="0.25">
      <c r="F3534" s="20">
        <f t="shared" si="226"/>
        <v>2267478.5</v>
      </c>
      <c r="G3534" s="21">
        <f t="shared" si="227"/>
        <v>0.3582002547410133</v>
      </c>
      <c r="H3534" s="20">
        <f t="shared" si="228"/>
        <v>3533000</v>
      </c>
      <c r="I3534" s="20">
        <f t="shared" si="229"/>
        <v>1265521.5</v>
      </c>
    </row>
    <row r="3535" spans="6:9" x14ac:dyDescent="0.25">
      <c r="F3535" s="20">
        <f t="shared" si="226"/>
        <v>2268108.5</v>
      </c>
      <c r="G3535" s="21">
        <f t="shared" si="227"/>
        <v>0.35820359366157328</v>
      </c>
      <c r="H3535" s="20">
        <f t="shared" si="228"/>
        <v>3534000</v>
      </c>
      <c r="I3535" s="20">
        <f t="shared" si="229"/>
        <v>1265891.5</v>
      </c>
    </row>
    <row r="3536" spans="6:9" x14ac:dyDescent="0.25">
      <c r="F3536" s="20">
        <f t="shared" si="226"/>
        <v>2268738.5</v>
      </c>
      <c r="G3536" s="21">
        <f t="shared" si="227"/>
        <v>0.3582069306930693</v>
      </c>
      <c r="H3536" s="20">
        <f t="shared" si="228"/>
        <v>3535000</v>
      </c>
      <c r="I3536" s="20">
        <f t="shared" si="229"/>
        <v>1266261.5</v>
      </c>
    </row>
    <row r="3537" spans="6:9" x14ac:dyDescent="0.25">
      <c r="F3537" s="20">
        <f t="shared" si="226"/>
        <v>2269368.5</v>
      </c>
      <c r="G3537" s="21">
        <f t="shared" si="227"/>
        <v>0.35821026583710408</v>
      </c>
      <c r="H3537" s="20">
        <f t="shared" si="228"/>
        <v>3536000</v>
      </c>
      <c r="I3537" s="20">
        <f t="shared" si="229"/>
        <v>1266631.5</v>
      </c>
    </row>
    <row r="3538" spans="6:9" x14ac:dyDescent="0.25">
      <c r="F3538" s="20">
        <f t="shared" si="226"/>
        <v>2269998.5</v>
      </c>
      <c r="G3538" s="21">
        <f t="shared" si="227"/>
        <v>0.3582135990952785</v>
      </c>
      <c r="H3538" s="20">
        <f t="shared" si="228"/>
        <v>3537000</v>
      </c>
      <c r="I3538" s="20">
        <f t="shared" si="229"/>
        <v>1267001.5</v>
      </c>
    </row>
    <row r="3539" spans="6:9" x14ac:dyDescent="0.25">
      <c r="F3539" s="20">
        <f t="shared" si="226"/>
        <v>2270628.5</v>
      </c>
      <c r="G3539" s="21">
        <f t="shared" si="227"/>
        <v>0.35821693046919162</v>
      </c>
      <c r="H3539" s="20">
        <f t="shared" si="228"/>
        <v>3538000</v>
      </c>
      <c r="I3539" s="20">
        <f t="shared" si="229"/>
        <v>1267371.5</v>
      </c>
    </row>
    <row r="3540" spans="6:9" x14ac:dyDescent="0.25">
      <c r="F3540" s="20">
        <f t="shared" si="226"/>
        <v>2271258.5</v>
      </c>
      <c r="G3540" s="21">
        <f t="shared" si="227"/>
        <v>0.35822025996044082</v>
      </c>
      <c r="H3540" s="20">
        <f t="shared" si="228"/>
        <v>3539000</v>
      </c>
      <c r="I3540" s="20">
        <f t="shared" si="229"/>
        <v>1267741.5</v>
      </c>
    </row>
    <row r="3541" spans="6:9" x14ac:dyDescent="0.25">
      <c r="F3541" s="20">
        <f t="shared" si="226"/>
        <v>2271888.5</v>
      </c>
      <c r="G3541" s="21">
        <f t="shared" si="227"/>
        <v>0.35822358757062145</v>
      </c>
      <c r="H3541" s="20">
        <f t="shared" si="228"/>
        <v>3540000</v>
      </c>
      <c r="I3541" s="20">
        <f t="shared" si="229"/>
        <v>1268111.5</v>
      </c>
    </row>
    <row r="3542" spans="6:9" x14ac:dyDescent="0.25">
      <c r="F3542" s="20">
        <f t="shared" si="226"/>
        <v>2272518.5</v>
      </c>
      <c r="G3542" s="21">
        <f t="shared" si="227"/>
        <v>0.35822691330132733</v>
      </c>
      <c r="H3542" s="20">
        <f t="shared" si="228"/>
        <v>3541000</v>
      </c>
      <c r="I3542" s="20">
        <f t="shared" si="229"/>
        <v>1268481.5</v>
      </c>
    </row>
    <row r="3543" spans="6:9" x14ac:dyDescent="0.25">
      <c r="F3543" s="20">
        <f t="shared" si="226"/>
        <v>2273148.5</v>
      </c>
      <c r="G3543" s="21">
        <f t="shared" si="227"/>
        <v>0.3582302371541502</v>
      </c>
      <c r="H3543" s="20">
        <f t="shared" si="228"/>
        <v>3542000</v>
      </c>
      <c r="I3543" s="20">
        <f t="shared" si="229"/>
        <v>1268851.5</v>
      </c>
    </row>
    <row r="3544" spans="6:9" x14ac:dyDescent="0.25">
      <c r="F3544" s="20">
        <f t="shared" si="226"/>
        <v>2273778.5</v>
      </c>
      <c r="G3544" s="21">
        <f t="shared" si="227"/>
        <v>0.35823355913068022</v>
      </c>
      <c r="H3544" s="20">
        <f t="shared" si="228"/>
        <v>3543000</v>
      </c>
      <c r="I3544" s="20">
        <f t="shared" si="229"/>
        <v>1269221.5</v>
      </c>
    </row>
    <row r="3545" spans="6:9" x14ac:dyDescent="0.25">
      <c r="F3545" s="20">
        <f t="shared" si="226"/>
        <v>2274408.5</v>
      </c>
      <c r="G3545" s="21">
        <f t="shared" si="227"/>
        <v>0.35823687923250563</v>
      </c>
      <c r="H3545" s="20">
        <f t="shared" si="228"/>
        <v>3544000</v>
      </c>
      <c r="I3545" s="20">
        <f t="shared" si="229"/>
        <v>1269591.5</v>
      </c>
    </row>
    <row r="3546" spans="6:9" x14ac:dyDescent="0.25">
      <c r="F3546" s="20">
        <f t="shared" si="226"/>
        <v>2275038.5</v>
      </c>
      <c r="G3546" s="21">
        <f t="shared" si="227"/>
        <v>0.35824019746121299</v>
      </c>
      <c r="H3546" s="20">
        <f t="shared" si="228"/>
        <v>3545000</v>
      </c>
      <c r="I3546" s="20">
        <f t="shared" si="229"/>
        <v>1269961.5</v>
      </c>
    </row>
    <row r="3547" spans="6:9" x14ac:dyDescent="0.25">
      <c r="F3547" s="20">
        <f t="shared" si="226"/>
        <v>2275668.5</v>
      </c>
      <c r="G3547" s="21">
        <f t="shared" si="227"/>
        <v>0.35824351381838693</v>
      </c>
      <c r="H3547" s="20">
        <f t="shared" si="228"/>
        <v>3546000</v>
      </c>
      <c r="I3547" s="20">
        <f t="shared" si="229"/>
        <v>1270331.5</v>
      </c>
    </row>
    <row r="3548" spans="6:9" x14ac:dyDescent="0.25">
      <c r="F3548" s="20">
        <f t="shared" si="226"/>
        <v>2276298.5</v>
      </c>
      <c r="G3548" s="21">
        <f t="shared" si="227"/>
        <v>0.35824682830561039</v>
      </c>
      <c r="H3548" s="20">
        <f t="shared" si="228"/>
        <v>3547000</v>
      </c>
      <c r="I3548" s="20">
        <f t="shared" si="229"/>
        <v>1270701.5</v>
      </c>
    </row>
    <row r="3549" spans="6:9" x14ac:dyDescent="0.25">
      <c r="F3549" s="20">
        <f t="shared" si="226"/>
        <v>2276928.5</v>
      </c>
      <c r="G3549" s="21">
        <f t="shared" si="227"/>
        <v>0.3582501409244645</v>
      </c>
      <c r="H3549" s="20">
        <f t="shared" si="228"/>
        <v>3548000</v>
      </c>
      <c r="I3549" s="20">
        <f t="shared" si="229"/>
        <v>1271071.5</v>
      </c>
    </row>
    <row r="3550" spans="6:9" x14ac:dyDescent="0.25">
      <c r="F3550" s="20">
        <f t="shared" si="226"/>
        <v>2277558.5</v>
      </c>
      <c r="G3550" s="21">
        <f t="shared" si="227"/>
        <v>0.35825345167652861</v>
      </c>
      <c r="H3550" s="20">
        <f t="shared" si="228"/>
        <v>3549000</v>
      </c>
      <c r="I3550" s="20">
        <f t="shared" si="229"/>
        <v>1271441.5</v>
      </c>
    </row>
    <row r="3551" spans="6:9" x14ac:dyDescent="0.25">
      <c r="F3551" s="20">
        <f t="shared" si="226"/>
        <v>2278188.5</v>
      </c>
      <c r="G3551" s="21">
        <f t="shared" si="227"/>
        <v>0.35825676056338029</v>
      </c>
      <c r="H3551" s="20">
        <f t="shared" si="228"/>
        <v>3550000</v>
      </c>
      <c r="I3551" s="20">
        <f t="shared" si="229"/>
        <v>1271811.5</v>
      </c>
    </row>
    <row r="3552" spans="6:9" x14ac:dyDescent="0.25">
      <c r="F3552" s="20">
        <f t="shared" si="226"/>
        <v>2278818.5</v>
      </c>
      <c r="G3552" s="21">
        <f t="shared" si="227"/>
        <v>0.35826006758659534</v>
      </c>
      <c r="H3552" s="20">
        <f t="shared" si="228"/>
        <v>3551000</v>
      </c>
      <c r="I3552" s="20">
        <f t="shared" si="229"/>
        <v>1272181.5</v>
      </c>
    </row>
    <row r="3553" spans="6:9" x14ac:dyDescent="0.25">
      <c r="F3553" s="20">
        <f t="shared" si="226"/>
        <v>2279448.5</v>
      </c>
      <c r="G3553" s="21">
        <f t="shared" si="227"/>
        <v>0.35826337274774772</v>
      </c>
      <c r="H3553" s="20">
        <f t="shared" si="228"/>
        <v>3552000</v>
      </c>
      <c r="I3553" s="20">
        <f t="shared" si="229"/>
        <v>1272551.5</v>
      </c>
    </row>
    <row r="3554" spans="6:9" x14ac:dyDescent="0.25">
      <c r="F3554" s="20">
        <f t="shared" si="226"/>
        <v>2280078.5</v>
      </c>
      <c r="G3554" s="21">
        <f t="shared" si="227"/>
        <v>0.35826667604840978</v>
      </c>
      <c r="H3554" s="20">
        <f t="shared" si="228"/>
        <v>3553000</v>
      </c>
      <c r="I3554" s="20">
        <f t="shared" si="229"/>
        <v>1272921.5</v>
      </c>
    </row>
    <row r="3555" spans="6:9" x14ac:dyDescent="0.25">
      <c r="F3555" s="20">
        <f t="shared" si="226"/>
        <v>2280708.5</v>
      </c>
      <c r="G3555" s="21">
        <f t="shared" si="227"/>
        <v>0.35826997749015194</v>
      </c>
      <c r="H3555" s="20">
        <f t="shared" si="228"/>
        <v>3554000</v>
      </c>
      <c r="I3555" s="20">
        <f t="shared" si="229"/>
        <v>1273291.5</v>
      </c>
    </row>
    <row r="3556" spans="6:9" x14ac:dyDescent="0.25">
      <c r="F3556" s="20">
        <f t="shared" si="226"/>
        <v>2281338.5</v>
      </c>
      <c r="G3556" s="21">
        <f t="shared" si="227"/>
        <v>0.35827327707454287</v>
      </c>
      <c r="H3556" s="20">
        <f t="shared" si="228"/>
        <v>3555000</v>
      </c>
      <c r="I3556" s="20">
        <f t="shared" si="229"/>
        <v>1273661.5</v>
      </c>
    </row>
    <row r="3557" spans="6:9" x14ac:dyDescent="0.25">
      <c r="F3557" s="20">
        <f t="shared" si="226"/>
        <v>2281968.5</v>
      </c>
      <c r="G3557" s="21">
        <f t="shared" si="227"/>
        <v>0.35827657480314962</v>
      </c>
      <c r="H3557" s="20">
        <f t="shared" si="228"/>
        <v>3556000</v>
      </c>
      <c r="I3557" s="20">
        <f t="shared" si="229"/>
        <v>1274031.5</v>
      </c>
    </row>
    <row r="3558" spans="6:9" x14ac:dyDescent="0.25">
      <c r="F3558" s="20">
        <f t="shared" si="226"/>
        <v>2282598.5</v>
      </c>
      <c r="G3558" s="21">
        <f t="shared" si="227"/>
        <v>0.35827987067753725</v>
      </c>
      <c r="H3558" s="20">
        <f t="shared" si="228"/>
        <v>3557000</v>
      </c>
      <c r="I3558" s="20">
        <f t="shared" si="229"/>
        <v>1274401.5</v>
      </c>
    </row>
    <row r="3559" spans="6:9" x14ac:dyDescent="0.25">
      <c r="F3559" s="20">
        <f t="shared" si="226"/>
        <v>2283228.5</v>
      </c>
      <c r="G3559" s="21">
        <f t="shared" si="227"/>
        <v>0.35828316469926924</v>
      </c>
      <c r="H3559" s="20">
        <f t="shared" si="228"/>
        <v>3558000</v>
      </c>
      <c r="I3559" s="20">
        <f t="shared" si="229"/>
        <v>1274771.5</v>
      </c>
    </row>
    <row r="3560" spans="6:9" x14ac:dyDescent="0.25">
      <c r="F3560" s="20">
        <f t="shared" si="226"/>
        <v>2283858.5</v>
      </c>
      <c r="G3560" s="21">
        <f t="shared" si="227"/>
        <v>0.35828645686990729</v>
      </c>
      <c r="H3560" s="20">
        <f t="shared" si="228"/>
        <v>3559000</v>
      </c>
      <c r="I3560" s="20">
        <f t="shared" si="229"/>
        <v>1275141.5</v>
      </c>
    </row>
    <row r="3561" spans="6:9" x14ac:dyDescent="0.25">
      <c r="F3561" s="20">
        <f t="shared" si="226"/>
        <v>2284488.5</v>
      </c>
      <c r="G3561" s="21">
        <f t="shared" si="227"/>
        <v>0.35828974719101125</v>
      </c>
      <c r="H3561" s="20">
        <f t="shared" si="228"/>
        <v>3560000</v>
      </c>
      <c r="I3561" s="20">
        <f t="shared" si="229"/>
        <v>1275511.5</v>
      </c>
    </row>
    <row r="3562" spans="6:9" x14ac:dyDescent="0.25">
      <c r="F3562" s="20">
        <f t="shared" si="226"/>
        <v>2285118.5</v>
      </c>
      <c r="G3562" s="21">
        <f t="shared" si="227"/>
        <v>0.35829303566413928</v>
      </c>
      <c r="H3562" s="20">
        <f t="shared" si="228"/>
        <v>3561000</v>
      </c>
      <c r="I3562" s="20">
        <f t="shared" si="229"/>
        <v>1275881.5</v>
      </c>
    </row>
    <row r="3563" spans="6:9" x14ac:dyDescent="0.25">
      <c r="F3563" s="20">
        <f t="shared" si="226"/>
        <v>2285748.5</v>
      </c>
      <c r="G3563" s="21">
        <f t="shared" si="227"/>
        <v>0.35829632229084785</v>
      </c>
      <c r="H3563" s="20">
        <f t="shared" si="228"/>
        <v>3562000</v>
      </c>
      <c r="I3563" s="20">
        <f t="shared" si="229"/>
        <v>1276251.5</v>
      </c>
    </row>
    <row r="3564" spans="6:9" x14ac:dyDescent="0.25">
      <c r="F3564" s="20">
        <f t="shared" si="226"/>
        <v>2286378.5</v>
      </c>
      <c r="G3564" s="21">
        <f t="shared" si="227"/>
        <v>0.35829960707269154</v>
      </c>
      <c r="H3564" s="20">
        <f t="shared" si="228"/>
        <v>3563000</v>
      </c>
      <c r="I3564" s="20">
        <f t="shared" si="229"/>
        <v>1276621.5</v>
      </c>
    </row>
    <row r="3565" spans="6:9" x14ac:dyDescent="0.25">
      <c r="F3565" s="20">
        <f t="shared" si="226"/>
        <v>2287008.5</v>
      </c>
      <c r="G3565" s="21">
        <f t="shared" si="227"/>
        <v>0.35830289001122334</v>
      </c>
      <c r="H3565" s="20">
        <f t="shared" si="228"/>
        <v>3564000</v>
      </c>
      <c r="I3565" s="20">
        <f t="shared" si="229"/>
        <v>1276991.5</v>
      </c>
    </row>
    <row r="3566" spans="6:9" x14ac:dyDescent="0.25">
      <c r="F3566" s="20">
        <f t="shared" si="226"/>
        <v>2287638.5</v>
      </c>
      <c r="G3566" s="21">
        <f t="shared" si="227"/>
        <v>0.3583061711079944</v>
      </c>
      <c r="H3566" s="20">
        <f t="shared" si="228"/>
        <v>3565000</v>
      </c>
      <c r="I3566" s="20">
        <f t="shared" si="229"/>
        <v>1277361.5</v>
      </c>
    </row>
    <row r="3567" spans="6:9" x14ac:dyDescent="0.25">
      <c r="F3567" s="20">
        <f t="shared" si="226"/>
        <v>2288268.5</v>
      </c>
      <c r="G3567" s="21">
        <f t="shared" si="227"/>
        <v>0.35830945036455414</v>
      </c>
      <c r="H3567" s="20">
        <f t="shared" si="228"/>
        <v>3566000</v>
      </c>
      <c r="I3567" s="20">
        <f t="shared" si="229"/>
        <v>1277731.5</v>
      </c>
    </row>
    <row r="3568" spans="6:9" x14ac:dyDescent="0.25">
      <c r="F3568" s="20">
        <f t="shared" si="226"/>
        <v>2288898.5</v>
      </c>
      <c r="G3568" s="21">
        <f t="shared" si="227"/>
        <v>0.35831272778245021</v>
      </c>
      <c r="H3568" s="20">
        <f t="shared" si="228"/>
        <v>3567000</v>
      </c>
      <c r="I3568" s="20">
        <f t="shared" si="229"/>
        <v>1278101.5</v>
      </c>
    </row>
    <row r="3569" spans="6:9" x14ac:dyDescent="0.25">
      <c r="F3569" s="20">
        <f t="shared" si="226"/>
        <v>2289528.5</v>
      </c>
      <c r="G3569" s="21">
        <f t="shared" si="227"/>
        <v>0.35831600336322872</v>
      </c>
      <c r="H3569" s="20">
        <f t="shared" si="228"/>
        <v>3568000</v>
      </c>
      <c r="I3569" s="20">
        <f t="shared" si="229"/>
        <v>1278471.5</v>
      </c>
    </row>
    <row r="3570" spans="6:9" x14ac:dyDescent="0.25">
      <c r="F3570" s="20">
        <f t="shared" si="226"/>
        <v>2290158.5</v>
      </c>
      <c r="G3570" s="21">
        <f t="shared" si="227"/>
        <v>0.35831927710843375</v>
      </c>
      <c r="H3570" s="20">
        <f t="shared" si="228"/>
        <v>3569000</v>
      </c>
      <c r="I3570" s="20">
        <f t="shared" si="229"/>
        <v>1278841.5</v>
      </c>
    </row>
    <row r="3571" spans="6:9" x14ac:dyDescent="0.25">
      <c r="F3571" s="20">
        <f t="shared" si="226"/>
        <v>2290788.5</v>
      </c>
      <c r="G3571" s="21">
        <f t="shared" si="227"/>
        <v>0.35832254901960786</v>
      </c>
      <c r="H3571" s="20">
        <f t="shared" si="228"/>
        <v>3570000</v>
      </c>
      <c r="I3571" s="20">
        <f t="shared" si="229"/>
        <v>1279211.5</v>
      </c>
    </row>
    <row r="3572" spans="6:9" x14ac:dyDescent="0.25">
      <c r="F3572" s="20">
        <f t="shared" si="226"/>
        <v>2291418.5</v>
      </c>
      <c r="G3572" s="21">
        <f t="shared" si="227"/>
        <v>0.35832581909829181</v>
      </c>
      <c r="H3572" s="20">
        <f t="shared" si="228"/>
        <v>3571000</v>
      </c>
      <c r="I3572" s="20">
        <f t="shared" si="229"/>
        <v>1279581.5</v>
      </c>
    </row>
    <row r="3573" spans="6:9" x14ac:dyDescent="0.25">
      <c r="F3573" s="20">
        <f t="shared" si="226"/>
        <v>2292048.5</v>
      </c>
      <c r="G3573" s="21">
        <f t="shared" si="227"/>
        <v>0.35832908734602464</v>
      </c>
      <c r="H3573" s="20">
        <f t="shared" si="228"/>
        <v>3572000</v>
      </c>
      <c r="I3573" s="20">
        <f t="shared" si="229"/>
        <v>1279951.5</v>
      </c>
    </row>
    <row r="3574" spans="6:9" x14ac:dyDescent="0.25">
      <c r="F3574" s="20">
        <f t="shared" si="226"/>
        <v>2292678.5</v>
      </c>
      <c r="G3574" s="21">
        <f t="shared" si="227"/>
        <v>0.35833235376434369</v>
      </c>
      <c r="H3574" s="20">
        <f t="shared" si="228"/>
        <v>3573000</v>
      </c>
      <c r="I3574" s="20">
        <f t="shared" si="229"/>
        <v>1280321.5</v>
      </c>
    </row>
    <row r="3575" spans="6:9" x14ac:dyDescent="0.25">
      <c r="F3575" s="20">
        <f t="shared" si="226"/>
        <v>2293308.5</v>
      </c>
      <c r="G3575" s="21">
        <f t="shared" si="227"/>
        <v>0.35833561835478456</v>
      </c>
      <c r="H3575" s="20">
        <f t="shared" si="228"/>
        <v>3574000</v>
      </c>
      <c r="I3575" s="20">
        <f t="shared" si="229"/>
        <v>1280691.5</v>
      </c>
    </row>
    <row r="3576" spans="6:9" x14ac:dyDescent="0.25">
      <c r="F3576" s="20">
        <f t="shared" si="226"/>
        <v>2293938.5</v>
      </c>
      <c r="G3576" s="21">
        <f t="shared" si="227"/>
        <v>0.35833888111888113</v>
      </c>
      <c r="H3576" s="20">
        <f t="shared" si="228"/>
        <v>3575000</v>
      </c>
      <c r="I3576" s="20">
        <f t="shared" si="229"/>
        <v>1281061.5</v>
      </c>
    </row>
    <row r="3577" spans="6:9" x14ac:dyDescent="0.25">
      <c r="F3577" s="20">
        <f t="shared" si="226"/>
        <v>2294568.5</v>
      </c>
      <c r="G3577" s="21">
        <f t="shared" si="227"/>
        <v>0.35834214205816556</v>
      </c>
      <c r="H3577" s="20">
        <f t="shared" si="228"/>
        <v>3576000</v>
      </c>
      <c r="I3577" s="20">
        <f t="shared" si="229"/>
        <v>1281431.5</v>
      </c>
    </row>
    <row r="3578" spans="6:9" x14ac:dyDescent="0.25">
      <c r="F3578" s="20">
        <f t="shared" si="226"/>
        <v>2295198.5</v>
      </c>
      <c r="G3578" s="21">
        <f t="shared" si="227"/>
        <v>0.3583454011741683</v>
      </c>
      <c r="H3578" s="20">
        <f t="shared" si="228"/>
        <v>3577000</v>
      </c>
      <c r="I3578" s="20">
        <f t="shared" si="229"/>
        <v>1281801.5</v>
      </c>
    </row>
    <row r="3579" spans="6:9" x14ac:dyDescent="0.25">
      <c r="F3579" s="20">
        <f t="shared" si="226"/>
        <v>2295828.5</v>
      </c>
      <c r="G3579" s="21">
        <f t="shared" si="227"/>
        <v>0.35834865846841812</v>
      </c>
      <c r="H3579" s="20">
        <f t="shared" si="228"/>
        <v>3578000</v>
      </c>
      <c r="I3579" s="20">
        <f t="shared" si="229"/>
        <v>1282171.5</v>
      </c>
    </row>
    <row r="3580" spans="6:9" x14ac:dyDescent="0.25">
      <c r="F3580" s="20">
        <f t="shared" si="226"/>
        <v>2296458.5</v>
      </c>
      <c r="G3580" s="21">
        <f t="shared" si="227"/>
        <v>0.35835191394244204</v>
      </c>
      <c r="H3580" s="20">
        <f t="shared" si="228"/>
        <v>3579000</v>
      </c>
      <c r="I3580" s="20">
        <f t="shared" si="229"/>
        <v>1282541.5</v>
      </c>
    </row>
    <row r="3581" spans="6:9" x14ac:dyDescent="0.25">
      <c r="F3581" s="20">
        <f t="shared" si="226"/>
        <v>2297088.5</v>
      </c>
      <c r="G3581" s="21">
        <f t="shared" si="227"/>
        <v>0.35835516759776537</v>
      </c>
      <c r="H3581" s="20">
        <f t="shared" si="228"/>
        <v>3580000</v>
      </c>
      <c r="I3581" s="20">
        <f t="shared" si="229"/>
        <v>1282911.5</v>
      </c>
    </row>
    <row r="3582" spans="6:9" x14ac:dyDescent="0.25">
      <c r="F3582" s="20">
        <f t="shared" si="226"/>
        <v>2297718.5</v>
      </c>
      <c r="G3582" s="21">
        <f t="shared" si="227"/>
        <v>0.35835841943591173</v>
      </c>
      <c r="H3582" s="20">
        <f t="shared" si="228"/>
        <v>3581000</v>
      </c>
      <c r="I3582" s="20">
        <f t="shared" si="229"/>
        <v>1283281.5</v>
      </c>
    </row>
    <row r="3583" spans="6:9" x14ac:dyDescent="0.25">
      <c r="F3583" s="20">
        <f t="shared" si="226"/>
        <v>2298348.5</v>
      </c>
      <c r="G3583" s="21">
        <f t="shared" si="227"/>
        <v>0.35836166945840314</v>
      </c>
      <c r="H3583" s="20">
        <f t="shared" si="228"/>
        <v>3582000</v>
      </c>
      <c r="I3583" s="20">
        <f t="shared" si="229"/>
        <v>1283651.5</v>
      </c>
    </row>
    <row r="3584" spans="6:9" x14ac:dyDescent="0.25">
      <c r="F3584" s="20">
        <f t="shared" si="226"/>
        <v>2298978.5</v>
      </c>
      <c r="G3584" s="21">
        <f t="shared" si="227"/>
        <v>0.35836491766675971</v>
      </c>
      <c r="H3584" s="20">
        <f t="shared" si="228"/>
        <v>3583000</v>
      </c>
      <c r="I3584" s="20">
        <f t="shared" si="229"/>
        <v>1284021.5</v>
      </c>
    </row>
    <row r="3585" spans="6:9" x14ac:dyDescent="0.25">
      <c r="F3585" s="20">
        <f t="shared" si="226"/>
        <v>2299608.5</v>
      </c>
      <c r="G3585" s="21">
        <f t="shared" si="227"/>
        <v>0.35836816406249999</v>
      </c>
      <c r="H3585" s="20">
        <f t="shared" si="228"/>
        <v>3584000</v>
      </c>
      <c r="I3585" s="20">
        <f t="shared" si="229"/>
        <v>1284391.5</v>
      </c>
    </row>
    <row r="3586" spans="6:9" x14ac:dyDescent="0.25">
      <c r="F3586" s="20">
        <f t="shared" si="226"/>
        <v>2300238.5</v>
      </c>
      <c r="G3586" s="21">
        <f t="shared" si="227"/>
        <v>0.35837140864714084</v>
      </c>
      <c r="H3586" s="20">
        <f t="shared" si="228"/>
        <v>3585000</v>
      </c>
      <c r="I3586" s="20">
        <f t="shared" si="229"/>
        <v>1284761.5</v>
      </c>
    </row>
    <row r="3587" spans="6:9" x14ac:dyDescent="0.25">
      <c r="F3587" s="20">
        <f t="shared" si="226"/>
        <v>2300868.5</v>
      </c>
      <c r="G3587" s="21">
        <f t="shared" si="227"/>
        <v>0.35837465142219743</v>
      </c>
      <c r="H3587" s="20">
        <f t="shared" si="228"/>
        <v>3586000</v>
      </c>
      <c r="I3587" s="20">
        <f t="shared" si="229"/>
        <v>1285131.5</v>
      </c>
    </row>
    <row r="3588" spans="6:9" x14ac:dyDescent="0.25">
      <c r="F3588" s="20">
        <f t="shared" si="226"/>
        <v>2301498.5</v>
      </c>
      <c r="G3588" s="21">
        <f t="shared" si="227"/>
        <v>0.35837789238918316</v>
      </c>
      <c r="H3588" s="20">
        <f t="shared" si="228"/>
        <v>3587000</v>
      </c>
      <c r="I3588" s="20">
        <f t="shared" si="229"/>
        <v>1285501.5</v>
      </c>
    </row>
    <row r="3589" spans="6:9" x14ac:dyDescent="0.25">
      <c r="F3589" s="20">
        <f t="shared" si="226"/>
        <v>2302128.5</v>
      </c>
      <c r="G3589" s="21">
        <f t="shared" si="227"/>
        <v>0.35838113154960982</v>
      </c>
      <c r="H3589" s="20">
        <f t="shared" si="228"/>
        <v>3588000</v>
      </c>
      <c r="I3589" s="20">
        <f t="shared" si="229"/>
        <v>1285871.5</v>
      </c>
    </row>
    <row r="3590" spans="6:9" x14ac:dyDescent="0.25">
      <c r="F3590" s="20">
        <f t="shared" si="226"/>
        <v>2302758.5</v>
      </c>
      <c r="G3590" s="21">
        <f t="shared" si="227"/>
        <v>0.35838436890498748</v>
      </c>
      <c r="H3590" s="20">
        <f t="shared" si="228"/>
        <v>3589000</v>
      </c>
      <c r="I3590" s="20">
        <f t="shared" si="229"/>
        <v>1286241.5</v>
      </c>
    </row>
    <row r="3591" spans="6:9" x14ac:dyDescent="0.25">
      <c r="F3591" s="20">
        <f t="shared" si="226"/>
        <v>2303388.5</v>
      </c>
      <c r="G3591" s="21">
        <f t="shared" si="227"/>
        <v>0.35838760445682449</v>
      </c>
      <c r="H3591" s="20">
        <f t="shared" si="228"/>
        <v>3590000</v>
      </c>
      <c r="I3591" s="20">
        <f t="shared" si="229"/>
        <v>1286611.5</v>
      </c>
    </row>
    <row r="3592" spans="6:9" x14ac:dyDescent="0.25">
      <c r="F3592" s="20">
        <f t="shared" si="226"/>
        <v>2304018.5</v>
      </c>
      <c r="G3592" s="21">
        <f t="shared" si="227"/>
        <v>0.3583908382066277</v>
      </c>
      <c r="H3592" s="20">
        <f t="shared" si="228"/>
        <v>3591000</v>
      </c>
      <c r="I3592" s="20">
        <f t="shared" si="229"/>
        <v>1286981.5</v>
      </c>
    </row>
    <row r="3593" spans="6:9" x14ac:dyDescent="0.25">
      <c r="F3593" s="20">
        <f t="shared" si="226"/>
        <v>2304648.5</v>
      </c>
      <c r="G3593" s="21">
        <f t="shared" si="227"/>
        <v>0.35839407015590202</v>
      </c>
      <c r="H3593" s="20">
        <f t="shared" si="228"/>
        <v>3592000</v>
      </c>
      <c r="I3593" s="20">
        <f t="shared" si="229"/>
        <v>1287351.5</v>
      </c>
    </row>
    <row r="3594" spans="6:9" x14ac:dyDescent="0.25">
      <c r="F3594" s="20">
        <f t="shared" si="226"/>
        <v>2305278.5</v>
      </c>
      <c r="G3594" s="21">
        <f t="shared" si="227"/>
        <v>0.35839730030615086</v>
      </c>
      <c r="H3594" s="20">
        <f t="shared" si="228"/>
        <v>3593000</v>
      </c>
      <c r="I3594" s="20">
        <f t="shared" si="229"/>
        <v>1287721.5</v>
      </c>
    </row>
    <row r="3595" spans="6:9" x14ac:dyDescent="0.25">
      <c r="F3595" s="20">
        <f t="shared" si="226"/>
        <v>2305908.5</v>
      </c>
      <c r="G3595" s="21">
        <f t="shared" si="227"/>
        <v>0.35840052865887589</v>
      </c>
      <c r="H3595" s="20">
        <f t="shared" si="228"/>
        <v>3594000</v>
      </c>
      <c r="I3595" s="20">
        <f t="shared" si="229"/>
        <v>1288091.5</v>
      </c>
    </row>
    <row r="3596" spans="6:9" x14ac:dyDescent="0.25">
      <c r="F3596" s="20">
        <f t="shared" ref="F3596:F3659" si="230">H3596-I3596</f>
        <v>2306538.5</v>
      </c>
      <c r="G3596" s="21">
        <f t="shared" ref="G3596:G3659" si="231">I3596/H3596</f>
        <v>0.35840375521557721</v>
      </c>
      <c r="H3596" s="20">
        <f t="shared" ref="H3596:H3659" si="232">H3595+1000</f>
        <v>3595000</v>
      </c>
      <c r="I3596" s="20">
        <f t="shared" ref="I3596:I3659" si="233">IF(H3596&lt;=C$11,0,(((H3596-C$11)-INDEX(C$3:C$9,MATCH((H3596-C$11),C$3:C$9,1),1))*INDEX(B$3:B$9,MATCH((H3596-C$11),C$3:C$9,1),1))+INDEX(D$3:D$9,MATCH((H3596-C$11),C$3:C$9,1),1))</f>
        <v>1288461.5</v>
      </c>
    </row>
    <row r="3597" spans="6:9" x14ac:dyDescent="0.25">
      <c r="F3597" s="20">
        <f t="shared" si="230"/>
        <v>2307168.5</v>
      </c>
      <c r="G3597" s="21">
        <f t="shared" si="231"/>
        <v>0.35840697997775306</v>
      </c>
      <c r="H3597" s="20">
        <f t="shared" si="232"/>
        <v>3596000</v>
      </c>
      <c r="I3597" s="20">
        <f t="shared" si="233"/>
        <v>1288831.5</v>
      </c>
    </row>
    <row r="3598" spans="6:9" x14ac:dyDescent="0.25">
      <c r="F3598" s="20">
        <f t="shared" si="230"/>
        <v>2307798.5</v>
      </c>
      <c r="G3598" s="21">
        <f t="shared" si="231"/>
        <v>0.35841020294690018</v>
      </c>
      <c r="H3598" s="20">
        <f t="shared" si="232"/>
        <v>3597000</v>
      </c>
      <c r="I3598" s="20">
        <f t="shared" si="233"/>
        <v>1289201.5</v>
      </c>
    </row>
    <row r="3599" spans="6:9" x14ac:dyDescent="0.25">
      <c r="F3599" s="20">
        <f t="shared" si="230"/>
        <v>2308428.5</v>
      </c>
      <c r="G3599" s="21">
        <f t="shared" si="231"/>
        <v>0.3584134241245136</v>
      </c>
      <c r="H3599" s="20">
        <f t="shared" si="232"/>
        <v>3598000</v>
      </c>
      <c r="I3599" s="20">
        <f t="shared" si="233"/>
        <v>1289571.5</v>
      </c>
    </row>
    <row r="3600" spans="6:9" x14ac:dyDescent="0.25">
      <c r="F3600" s="20">
        <f t="shared" si="230"/>
        <v>2309058.5</v>
      </c>
      <c r="G3600" s="21">
        <f t="shared" si="231"/>
        <v>0.35841664351208669</v>
      </c>
      <c r="H3600" s="20">
        <f t="shared" si="232"/>
        <v>3599000</v>
      </c>
      <c r="I3600" s="20">
        <f t="shared" si="233"/>
        <v>1289941.5</v>
      </c>
    </row>
    <row r="3601" spans="6:9" x14ac:dyDescent="0.25">
      <c r="F3601" s="20">
        <f t="shared" si="230"/>
        <v>2309688.5</v>
      </c>
      <c r="G3601" s="21">
        <f t="shared" si="231"/>
        <v>0.35841986111111113</v>
      </c>
      <c r="H3601" s="20">
        <f t="shared" si="232"/>
        <v>3600000</v>
      </c>
      <c r="I3601" s="20">
        <f t="shared" si="233"/>
        <v>1290311.5</v>
      </c>
    </row>
    <row r="3602" spans="6:9" x14ac:dyDescent="0.25">
      <c r="F3602" s="20">
        <f t="shared" si="230"/>
        <v>2310318.5</v>
      </c>
      <c r="G3602" s="21">
        <f t="shared" si="231"/>
        <v>0.3584230769230769</v>
      </c>
      <c r="H3602" s="20">
        <f t="shared" si="232"/>
        <v>3601000</v>
      </c>
      <c r="I3602" s="20">
        <f t="shared" si="233"/>
        <v>1290681.5</v>
      </c>
    </row>
    <row r="3603" spans="6:9" x14ac:dyDescent="0.25">
      <c r="F3603" s="20">
        <f t="shared" si="230"/>
        <v>2310948.5</v>
      </c>
      <c r="G3603" s="21">
        <f t="shared" si="231"/>
        <v>0.35842629094947254</v>
      </c>
      <c r="H3603" s="20">
        <f t="shared" si="232"/>
        <v>3602000</v>
      </c>
      <c r="I3603" s="20">
        <f t="shared" si="233"/>
        <v>1291051.5</v>
      </c>
    </row>
    <row r="3604" spans="6:9" x14ac:dyDescent="0.25">
      <c r="F3604" s="20">
        <f t="shared" si="230"/>
        <v>2311578.5</v>
      </c>
      <c r="G3604" s="21">
        <f t="shared" si="231"/>
        <v>0.35842950319178463</v>
      </c>
      <c r="H3604" s="20">
        <f t="shared" si="232"/>
        <v>3603000</v>
      </c>
      <c r="I3604" s="20">
        <f t="shared" si="233"/>
        <v>1291421.5</v>
      </c>
    </row>
    <row r="3605" spans="6:9" x14ac:dyDescent="0.25">
      <c r="F3605" s="20">
        <f t="shared" si="230"/>
        <v>2312208.5</v>
      </c>
      <c r="G3605" s="21">
        <f t="shared" si="231"/>
        <v>0.35843271365149831</v>
      </c>
      <c r="H3605" s="20">
        <f t="shared" si="232"/>
        <v>3604000</v>
      </c>
      <c r="I3605" s="20">
        <f t="shared" si="233"/>
        <v>1291791.5</v>
      </c>
    </row>
    <row r="3606" spans="6:9" x14ac:dyDescent="0.25">
      <c r="F3606" s="20">
        <f t="shared" si="230"/>
        <v>2312838.5</v>
      </c>
      <c r="G3606" s="21">
        <f t="shared" si="231"/>
        <v>0.35843592233009708</v>
      </c>
      <c r="H3606" s="20">
        <f t="shared" si="232"/>
        <v>3605000</v>
      </c>
      <c r="I3606" s="20">
        <f t="shared" si="233"/>
        <v>1292161.5</v>
      </c>
    </row>
    <row r="3607" spans="6:9" x14ac:dyDescent="0.25">
      <c r="F3607" s="20">
        <f t="shared" si="230"/>
        <v>2313468.5</v>
      </c>
      <c r="G3607" s="21">
        <f t="shared" si="231"/>
        <v>0.35843912922906268</v>
      </c>
      <c r="H3607" s="20">
        <f t="shared" si="232"/>
        <v>3606000</v>
      </c>
      <c r="I3607" s="20">
        <f t="shared" si="233"/>
        <v>1292531.5</v>
      </c>
    </row>
    <row r="3608" spans="6:9" x14ac:dyDescent="0.25">
      <c r="F3608" s="20">
        <f t="shared" si="230"/>
        <v>2314098.5</v>
      </c>
      <c r="G3608" s="21">
        <f t="shared" si="231"/>
        <v>0.35844233434987527</v>
      </c>
      <c r="H3608" s="20">
        <f t="shared" si="232"/>
        <v>3607000</v>
      </c>
      <c r="I3608" s="20">
        <f t="shared" si="233"/>
        <v>1292901.5</v>
      </c>
    </row>
    <row r="3609" spans="6:9" x14ac:dyDescent="0.25">
      <c r="F3609" s="20">
        <f t="shared" si="230"/>
        <v>2314728.5</v>
      </c>
      <c r="G3609" s="21">
        <f t="shared" si="231"/>
        <v>0.35844553769401333</v>
      </c>
      <c r="H3609" s="20">
        <f t="shared" si="232"/>
        <v>3608000</v>
      </c>
      <c r="I3609" s="20">
        <f t="shared" si="233"/>
        <v>1293271.5</v>
      </c>
    </row>
    <row r="3610" spans="6:9" x14ac:dyDescent="0.25">
      <c r="F3610" s="20">
        <f t="shared" si="230"/>
        <v>2315358.5</v>
      </c>
      <c r="G3610" s="21">
        <f t="shared" si="231"/>
        <v>0.35844873926295373</v>
      </c>
      <c r="H3610" s="20">
        <f t="shared" si="232"/>
        <v>3609000</v>
      </c>
      <c r="I3610" s="20">
        <f t="shared" si="233"/>
        <v>1293641.5</v>
      </c>
    </row>
    <row r="3611" spans="6:9" x14ac:dyDescent="0.25">
      <c r="F3611" s="20">
        <f t="shared" si="230"/>
        <v>2315988.5</v>
      </c>
      <c r="G3611" s="21">
        <f t="shared" si="231"/>
        <v>0.35845193905817174</v>
      </c>
      <c r="H3611" s="20">
        <f t="shared" si="232"/>
        <v>3610000</v>
      </c>
      <c r="I3611" s="20">
        <f t="shared" si="233"/>
        <v>1294011.5</v>
      </c>
    </row>
    <row r="3612" spans="6:9" x14ac:dyDescent="0.25">
      <c r="F3612" s="20">
        <f t="shared" si="230"/>
        <v>2316618.5</v>
      </c>
      <c r="G3612" s="21">
        <f t="shared" si="231"/>
        <v>0.35845513708114096</v>
      </c>
      <c r="H3612" s="20">
        <f t="shared" si="232"/>
        <v>3611000</v>
      </c>
      <c r="I3612" s="20">
        <f t="shared" si="233"/>
        <v>1294381.5</v>
      </c>
    </row>
    <row r="3613" spans="6:9" x14ac:dyDescent="0.25">
      <c r="F3613" s="20">
        <f t="shared" si="230"/>
        <v>2317248.5</v>
      </c>
      <c r="G3613" s="21">
        <f t="shared" si="231"/>
        <v>0.35845833333333332</v>
      </c>
      <c r="H3613" s="20">
        <f t="shared" si="232"/>
        <v>3612000</v>
      </c>
      <c r="I3613" s="20">
        <f t="shared" si="233"/>
        <v>1294751.5</v>
      </c>
    </row>
    <row r="3614" spans="6:9" x14ac:dyDescent="0.25">
      <c r="F3614" s="20">
        <f t="shared" si="230"/>
        <v>2317878.5</v>
      </c>
      <c r="G3614" s="21">
        <f t="shared" si="231"/>
        <v>0.35846152781621921</v>
      </c>
      <c r="H3614" s="20">
        <f t="shared" si="232"/>
        <v>3613000</v>
      </c>
      <c r="I3614" s="20">
        <f t="shared" si="233"/>
        <v>1295121.5</v>
      </c>
    </row>
    <row r="3615" spans="6:9" x14ac:dyDescent="0.25">
      <c r="F3615" s="20">
        <f t="shared" si="230"/>
        <v>2318508.5</v>
      </c>
      <c r="G3615" s="21">
        <f t="shared" si="231"/>
        <v>0.35846472053126727</v>
      </c>
      <c r="H3615" s="20">
        <f t="shared" si="232"/>
        <v>3614000</v>
      </c>
      <c r="I3615" s="20">
        <f t="shared" si="233"/>
        <v>1295491.5</v>
      </c>
    </row>
    <row r="3616" spans="6:9" x14ac:dyDescent="0.25">
      <c r="F3616" s="20">
        <f t="shared" si="230"/>
        <v>2319138.5</v>
      </c>
      <c r="G3616" s="21">
        <f t="shared" si="231"/>
        <v>0.35846791147994467</v>
      </c>
      <c r="H3616" s="20">
        <f t="shared" si="232"/>
        <v>3615000</v>
      </c>
      <c r="I3616" s="20">
        <f t="shared" si="233"/>
        <v>1295861.5</v>
      </c>
    </row>
    <row r="3617" spans="6:9" x14ac:dyDescent="0.25">
      <c r="F3617" s="20">
        <f t="shared" si="230"/>
        <v>2319768.5</v>
      </c>
      <c r="G3617" s="21">
        <f t="shared" si="231"/>
        <v>0.35847110066371679</v>
      </c>
      <c r="H3617" s="20">
        <f t="shared" si="232"/>
        <v>3616000</v>
      </c>
      <c r="I3617" s="20">
        <f t="shared" si="233"/>
        <v>1296231.5</v>
      </c>
    </row>
    <row r="3618" spans="6:9" x14ac:dyDescent="0.25">
      <c r="F3618" s="20">
        <f t="shared" si="230"/>
        <v>2320398.5</v>
      </c>
      <c r="G3618" s="21">
        <f t="shared" si="231"/>
        <v>0.35847428808404758</v>
      </c>
      <c r="H3618" s="20">
        <f t="shared" si="232"/>
        <v>3617000</v>
      </c>
      <c r="I3618" s="20">
        <f t="shared" si="233"/>
        <v>1296601.5</v>
      </c>
    </row>
    <row r="3619" spans="6:9" x14ac:dyDescent="0.25">
      <c r="F3619" s="20">
        <f t="shared" si="230"/>
        <v>2321028.5</v>
      </c>
      <c r="G3619" s="21">
        <f t="shared" si="231"/>
        <v>0.35847747374239913</v>
      </c>
      <c r="H3619" s="20">
        <f t="shared" si="232"/>
        <v>3618000</v>
      </c>
      <c r="I3619" s="20">
        <f t="shared" si="233"/>
        <v>1296971.5</v>
      </c>
    </row>
    <row r="3620" spans="6:9" x14ac:dyDescent="0.25">
      <c r="F3620" s="20">
        <f t="shared" si="230"/>
        <v>2321658.5</v>
      </c>
      <c r="G3620" s="21">
        <f t="shared" si="231"/>
        <v>0.35848065764023213</v>
      </c>
      <c r="H3620" s="20">
        <f t="shared" si="232"/>
        <v>3619000</v>
      </c>
      <c r="I3620" s="20">
        <f t="shared" si="233"/>
        <v>1297341.5</v>
      </c>
    </row>
    <row r="3621" spans="6:9" x14ac:dyDescent="0.25">
      <c r="F3621" s="20">
        <f t="shared" si="230"/>
        <v>2322288.5</v>
      </c>
      <c r="G3621" s="21">
        <f t="shared" si="231"/>
        <v>0.3584838397790055</v>
      </c>
      <c r="H3621" s="20">
        <f t="shared" si="232"/>
        <v>3620000</v>
      </c>
      <c r="I3621" s="20">
        <f t="shared" si="233"/>
        <v>1297711.5</v>
      </c>
    </row>
    <row r="3622" spans="6:9" x14ac:dyDescent="0.25">
      <c r="F3622" s="20">
        <f t="shared" si="230"/>
        <v>2322918.5</v>
      </c>
      <c r="G3622" s="21">
        <f t="shared" si="231"/>
        <v>0.35848702016017675</v>
      </c>
      <c r="H3622" s="20">
        <f t="shared" si="232"/>
        <v>3621000</v>
      </c>
      <c r="I3622" s="20">
        <f t="shared" si="233"/>
        <v>1298081.5</v>
      </c>
    </row>
    <row r="3623" spans="6:9" x14ac:dyDescent="0.25">
      <c r="F3623" s="20">
        <f t="shared" si="230"/>
        <v>2323548.5</v>
      </c>
      <c r="G3623" s="21">
        <f t="shared" si="231"/>
        <v>0.35849019878520155</v>
      </c>
      <c r="H3623" s="20">
        <f t="shared" si="232"/>
        <v>3622000</v>
      </c>
      <c r="I3623" s="20">
        <f t="shared" si="233"/>
        <v>1298451.5</v>
      </c>
    </row>
    <row r="3624" spans="6:9" x14ac:dyDescent="0.25">
      <c r="F3624" s="20">
        <f t="shared" si="230"/>
        <v>2324178.5</v>
      </c>
      <c r="G3624" s="21">
        <f t="shared" si="231"/>
        <v>0.35849337565553407</v>
      </c>
      <c r="H3624" s="20">
        <f t="shared" si="232"/>
        <v>3623000</v>
      </c>
      <c r="I3624" s="20">
        <f t="shared" si="233"/>
        <v>1298821.5</v>
      </c>
    </row>
    <row r="3625" spans="6:9" x14ac:dyDescent="0.25">
      <c r="F3625" s="20">
        <f t="shared" si="230"/>
        <v>2324808.5</v>
      </c>
      <c r="G3625" s="21">
        <f t="shared" si="231"/>
        <v>0.35849655077262693</v>
      </c>
      <c r="H3625" s="20">
        <f t="shared" si="232"/>
        <v>3624000</v>
      </c>
      <c r="I3625" s="20">
        <f t="shared" si="233"/>
        <v>1299191.5</v>
      </c>
    </row>
    <row r="3626" spans="6:9" x14ac:dyDescent="0.25">
      <c r="F3626" s="20">
        <f t="shared" si="230"/>
        <v>2325438.5</v>
      </c>
      <c r="G3626" s="21">
        <f t="shared" si="231"/>
        <v>0.35849972413793102</v>
      </c>
      <c r="H3626" s="20">
        <f t="shared" si="232"/>
        <v>3625000</v>
      </c>
      <c r="I3626" s="20">
        <f t="shared" si="233"/>
        <v>1299561.5</v>
      </c>
    </row>
    <row r="3627" spans="6:9" x14ac:dyDescent="0.25">
      <c r="F3627" s="20">
        <f t="shared" si="230"/>
        <v>2326068.5</v>
      </c>
      <c r="G3627" s="21">
        <f t="shared" si="231"/>
        <v>0.35850289575289573</v>
      </c>
      <c r="H3627" s="20">
        <f t="shared" si="232"/>
        <v>3626000</v>
      </c>
      <c r="I3627" s="20">
        <f t="shared" si="233"/>
        <v>1299931.5</v>
      </c>
    </row>
    <row r="3628" spans="6:9" x14ac:dyDescent="0.25">
      <c r="F3628" s="20">
        <f t="shared" si="230"/>
        <v>2326698.5</v>
      </c>
      <c r="G3628" s="21">
        <f t="shared" si="231"/>
        <v>0.35850606561896886</v>
      </c>
      <c r="H3628" s="20">
        <f t="shared" si="232"/>
        <v>3627000</v>
      </c>
      <c r="I3628" s="20">
        <f t="shared" si="233"/>
        <v>1300301.5</v>
      </c>
    </row>
    <row r="3629" spans="6:9" x14ac:dyDescent="0.25">
      <c r="F3629" s="20">
        <f t="shared" si="230"/>
        <v>2327328.5</v>
      </c>
      <c r="G3629" s="21">
        <f t="shared" si="231"/>
        <v>0.35850923373759647</v>
      </c>
      <c r="H3629" s="20">
        <f t="shared" si="232"/>
        <v>3628000</v>
      </c>
      <c r="I3629" s="20">
        <f t="shared" si="233"/>
        <v>1300671.5</v>
      </c>
    </row>
    <row r="3630" spans="6:9" x14ac:dyDescent="0.25">
      <c r="F3630" s="20">
        <f t="shared" si="230"/>
        <v>2327958.5</v>
      </c>
      <c r="G3630" s="21">
        <f t="shared" si="231"/>
        <v>0.35851240011022323</v>
      </c>
      <c r="H3630" s="20">
        <f t="shared" si="232"/>
        <v>3629000</v>
      </c>
      <c r="I3630" s="20">
        <f t="shared" si="233"/>
        <v>1301041.5</v>
      </c>
    </row>
    <row r="3631" spans="6:9" x14ac:dyDescent="0.25">
      <c r="F3631" s="20">
        <f t="shared" si="230"/>
        <v>2328588.5</v>
      </c>
      <c r="G3631" s="21">
        <f t="shared" si="231"/>
        <v>0.35851556473829199</v>
      </c>
      <c r="H3631" s="20">
        <f t="shared" si="232"/>
        <v>3630000</v>
      </c>
      <c r="I3631" s="20">
        <f t="shared" si="233"/>
        <v>1301411.5</v>
      </c>
    </row>
    <row r="3632" spans="6:9" x14ac:dyDescent="0.25">
      <c r="F3632" s="20">
        <f t="shared" si="230"/>
        <v>2329218.5</v>
      </c>
      <c r="G3632" s="21">
        <f t="shared" si="231"/>
        <v>0.35851872762324427</v>
      </c>
      <c r="H3632" s="20">
        <f t="shared" si="232"/>
        <v>3631000</v>
      </c>
      <c r="I3632" s="20">
        <f t="shared" si="233"/>
        <v>1301781.5</v>
      </c>
    </row>
    <row r="3633" spans="6:9" x14ac:dyDescent="0.25">
      <c r="F3633" s="20">
        <f t="shared" si="230"/>
        <v>2329848.5</v>
      </c>
      <c r="G3633" s="21">
        <f t="shared" si="231"/>
        <v>0.3585218887665198</v>
      </c>
      <c r="H3633" s="20">
        <f t="shared" si="232"/>
        <v>3632000</v>
      </c>
      <c r="I3633" s="20">
        <f t="shared" si="233"/>
        <v>1302151.5</v>
      </c>
    </row>
    <row r="3634" spans="6:9" x14ac:dyDescent="0.25">
      <c r="F3634" s="20">
        <f t="shared" si="230"/>
        <v>2330478.5</v>
      </c>
      <c r="G3634" s="21">
        <f t="shared" si="231"/>
        <v>0.35852504816955683</v>
      </c>
      <c r="H3634" s="20">
        <f t="shared" si="232"/>
        <v>3633000</v>
      </c>
      <c r="I3634" s="20">
        <f t="shared" si="233"/>
        <v>1302521.5</v>
      </c>
    </row>
    <row r="3635" spans="6:9" x14ac:dyDescent="0.25">
      <c r="F3635" s="20">
        <f t="shared" si="230"/>
        <v>2331108.5</v>
      </c>
      <c r="G3635" s="21">
        <f t="shared" si="231"/>
        <v>0.35852820583379197</v>
      </c>
      <c r="H3635" s="20">
        <f t="shared" si="232"/>
        <v>3634000</v>
      </c>
      <c r="I3635" s="20">
        <f t="shared" si="233"/>
        <v>1302891.5</v>
      </c>
    </row>
    <row r="3636" spans="6:9" x14ac:dyDescent="0.25">
      <c r="F3636" s="20">
        <f t="shared" si="230"/>
        <v>2331738.5</v>
      </c>
      <c r="G3636" s="21">
        <f t="shared" si="231"/>
        <v>0.35853136176066025</v>
      </c>
      <c r="H3636" s="20">
        <f t="shared" si="232"/>
        <v>3635000</v>
      </c>
      <c r="I3636" s="20">
        <f t="shared" si="233"/>
        <v>1303261.5</v>
      </c>
    </row>
    <row r="3637" spans="6:9" x14ac:dyDescent="0.25">
      <c r="F3637" s="20">
        <f t="shared" si="230"/>
        <v>2332368.5</v>
      </c>
      <c r="G3637" s="21">
        <f t="shared" si="231"/>
        <v>0.35853451595159513</v>
      </c>
      <c r="H3637" s="20">
        <f t="shared" si="232"/>
        <v>3636000</v>
      </c>
      <c r="I3637" s="20">
        <f t="shared" si="233"/>
        <v>1303631.5</v>
      </c>
    </row>
    <row r="3638" spans="6:9" x14ac:dyDescent="0.25">
      <c r="F3638" s="20">
        <f t="shared" si="230"/>
        <v>2332998.5</v>
      </c>
      <c r="G3638" s="21">
        <f t="shared" si="231"/>
        <v>0.35853766840802859</v>
      </c>
      <c r="H3638" s="20">
        <f t="shared" si="232"/>
        <v>3637000</v>
      </c>
      <c r="I3638" s="20">
        <f t="shared" si="233"/>
        <v>1304001.5</v>
      </c>
    </row>
    <row r="3639" spans="6:9" x14ac:dyDescent="0.25">
      <c r="F3639" s="20">
        <f t="shared" si="230"/>
        <v>2333628.5</v>
      </c>
      <c r="G3639" s="21">
        <f t="shared" si="231"/>
        <v>0.35854081913139085</v>
      </c>
      <c r="H3639" s="20">
        <f t="shared" si="232"/>
        <v>3638000</v>
      </c>
      <c r="I3639" s="20">
        <f t="shared" si="233"/>
        <v>1304371.5</v>
      </c>
    </row>
    <row r="3640" spans="6:9" x14ac:dyDescent="0.25">
      <c r="F3640" s="20">
        <f t="shared" si="230"/>
        <v>2334258.5</v>
      </c>
      <c r="G3640" s="21">
        <f t="shared" si="231"/>
        <v>0.35854396812311073</v>
      </c>
      <c r="H3640" s="20">
        <f t="shared" si="232"/>
        <v>3639000</v>
      </c>
      <c r="I3640" s="20">
        <f t="shared" si="233"/>
        <v>1304741.5</v>
      </c>
    </row>
    <row r="3641" spans="6:9" x14ac:dyDescent="0.25">
      <c r="F3641" s="20">
        <f t="shared" si="230"/>
        <v>2334888.5</v>
      </c>
      <c r="G3641" s="21">
        <f t="shared" si="231"/>
        <v>0.35854711538461537</v>
      </c>
      <c r="H3641" s="20">
        <f t="shared" si="232"/>
        <v>3640000</v>
      </c>
      <c r="I3641" s="20">
        <f t="shared" si="233"/>
        <v>1305111.5</v>
      </c>
    </row>
    <row r="3642" spans="6:9" x14ac:dyDescent="0.25">
      <c r="F3642" s="20">
        <f t="shared" si="230"/>
        <v>2335518.5</v>
      </c>
      <c r="G3642" s="21">
        <f t="shared" si="231"/>
        <v>0.35855026091733039</v>
      </c>
      <c r="H3642" s="20">
        <f t="shared" si="232"/>
        <v>3641000</v>
      </c>
      <c r="I3642" s="20">
        <f t="shared" si="233"/>
        <v>1305481.5</v>
      </c>
    </row>
    <row r="3643" spans="6:9" x14ac:dyDescent="0.25">
      <c r="F3643" s="20">
        <f t="shared" si="230"/>
        <v>2336148.5</v>
      </c>
      <c r="G3643" s="21">
        <f t="shared" si="231"/>
        <v>0.35855340472267982</v>
      </c>
      <c r="H3643" s="20">
        <f t="shared" si="232"/>
        <v>3642000</v>
      </c>
      <c r="I3643" s="20">
        <f t="shared" si="233"/>
        <v>1305851.5</v>
      </c>
    </row>
    <row r="3644" spans="6:9" x14ac:dyDescent="0.25">
      <c r="F3644" s="20">
        <f t="shared" si="230"/>
        <v>2336778.5</v>
      </c>
      <c r="G3644" s="21">
        <f t="shared" si="231"/>
        <v>0.35855654680208621</v>
      </c>
      <c r="H3644" s="20">
        <f t="shared" si="232"/>
        <v>3643000</v>
      </c>
      <c r="I3644" s="20">
        <f t="shared" si="233"/>
        <v>1306221.5</v>
      </c>
    </row>
    <row r="3645" spans="6:9" x14ac:dyDescent="0.25">
      <c r="F3645" s="20">
        <f t="shared" si="230"/>
        <v>2337408.5</v>
      </c>
      <c r="G3645" s="21">
        <f t="shared" si="231"/>
        <v>0.35855968715697034</v>
      </c>
      <c r="H3645" s="20">
        <f t="shared" si="232"/>
        <v>3644000</v>
      </c>
      <c r="I3645" s="20">
        <f t="shared" si="233"/>
        <v>1306591.5</v>
      </c>
    </row>
    <row r="3646" spans="6:9" x14ac:dyDescent="0.25">
      <c r="F3646" s="20">
        <f t="shared" si="230"/>
        <v>2338038.5</v>
      </c>
      <c r="G3646" s="21">
        <f t="shared" si="231"/>
        <v>0.3585628257887517</v>
      </c>
      <c r="H3646" s="20">
        <f t="shared" si="232"/>
        <v>3645000</v>
      </c>
      <c r="I3646" s="20">
        <f t="shared" si="233"/>
        <v>1306961.5</v>
      </c>
    </row>
    <row r="3647" spans="6:9" x14ac:dyDescent="0.25">
      <c r="F3647" s="20">
        <f t="shared" si="230"/>
        <v>2338668.5</v>
      </c>
      <c r="G3647" s="21">
        <f t="shared" si="231"/>
        <v>0.35856596269884805</v>
      </c>
      <c r="H3647" s="20">
        <f t="shared" si="232"/>
        <v>3646000</v>
      </c>
      <c r="I3647" s="20">
        <f t="shared" si="233"/>
        <v>1307331.5</v>
      </c>
    </row>
    <row r="3648" spans="6:9" x14ac:dyDescent="0.25">
      <c r="F3648" s="20">
        <f t="shared" si="230"/>
        <v>2339298.5</v>
      </c>
      <c r="G3648" s="21">
        <f t="shared" si="231"/>
        <v>0.35856909788867564</v>
      </c>
      <c r="H3648" s="20">
        <f t="shared" si="232"/>
        <v>3647000</v>
      </c>
      <c r="I3648" s="20">
        <f t="shared" si="233"/>
        <v>1307701.5</v>
      </c>
    </row>
    <row r="3649" spans="6:9" x14ac:dyDescent="0.25">
      <c r="F3649" s="20">
        <f t="shared" si="230"/>
        <v>2339928.5</v>
      </c>
      <c r="G3649" s="21">
        <f t="shared" si="231"/>
        <v>0.35857223135964911</v>
      </c>
      <c r="H3649" s="20">
        <f t="shared" si="232"/>
        <v>3648000</v>
      </c>
      <c r="I3649" s="20">
        <f t="shared" si="233"/>
        <v>1308071.5</v>
      </c>
    </row>
    <row r="3650" spans="6:9" x14ac:dyDescent="0.25">
      <c r="F3650" s="20">
        <f t="shared" si="230"/>
        <v>2340558.5</v>
      </c>
      <c r="G3650" s="21">
        <f t="shared" si="231"/>
        <v>0.35857536311318167</v>
      </c>
      <c r="H3650" s="20">
        <f t="shared" si="232"/>
        <v>3649000</v>
      </c>
      <c r="I3650" s="20">
        <f t="shared" si="233"/>
        <v>1308441.5</v>
      </c>
    </row>
    <row r="3651" spans="6:9" x14ac:dyDescent="0.25">
      <c r="F3651" s="20">
        <f t="shared" si="230"/>
        <v>2341188.5</v>
      </c>
      <c r="G3651" s="21">
        <f t="shared" si="231"/>
        <v>0.35857849315068491</v>
      </c>
      <c r="H3651" s="20">
        <f t="shared" si="232"/>
        <v>3650000</v>
      </c>
      <c r="I3651" s="20">
        <f t="shared" si="233"/>
        <v>1308811.5</v>
      </c>
    </row>
    <row r="3652" spans="6:9" x14ac:dyDescent="0.25">
      <c r="F3652" s="20">
        <f t="shared" si="230"/>
        <v>2341818.5</v>
      </c>
      <c r="G3652" s="21">
        <f t="shared" si="231"/>
        <v>0.35858162147356887</v>
      </c>
      <c r="H3652" s="20">
        <f t="shared" si="232"/>
        <v>3651000</v>
      </c>
      <c r="I3652" s="20">
        <f t="shared" si="233"/>
        <v>1309181.5</v>
      </c>
    </row>
    <row r="3653" spans="6:9" x14ac:dyDescent="0.25">
      <c r="F3653" s="20">
        <f t="shared" si="230"/>
        <v>2342448.5</v>
      </c>
      <c r="G3653" s="21">
        <f t="shared" si="231"/>
        <v>0.35858474808324203</v>
      </c>
      <c r="H3653" s="20">
        <f t="shared" si="232"/>
        <v>3652000</v>
      </c>
      <c r="I3653" s="20">
        <f t="shared" si="233"/>
        <v>1309551.5</v>
      </c>
    </row>
    <row r="3654" spans="6:9" x14ac:dyDescent="0.25">
      <c r="F3654" s="20">
        <f t="shared" si="230"/>
        <v>2343078.5</v>
      </c>
      <c r="G3654" s="21">
        <f t="shared" si="231"/>
        <v>0.35858787298111139</v>
      </c>
      <c r="H3654" s="20">
        <f t="shared" si="232"/>
        <v>3653000</v>
      </c>
      <c r="I3654" s="20">
        <f t="shared" si="233"/>
        <v>1309921.5</v>
      </c>
    </row>
    <row r="3655" spans="6:9" x14ac:dyDescent="0.25">
      <c r="F3655" s="20">
        <f t="shared" si="230"/>
        <v>2343708.5</v>
      </c>
      <c r="G3655" s="21">
        <f t="shared" si="231"/>
        <v>0.35859099616858237</v>
      </c>
      <c r="H3655" s="20">
        <f t="shared" si="232"/>
        <v>3654000</v>
      </c>
      <c r="I3655" s="20">
        <f t="shared" si="233"/>
        <v>1310291.5</v>
      </c>
    </row>
    <row r="3656" spans="6:9" x14ac:dyDescent="0.25">
      <c r="F3656" s="20">
        <f t="shared" si="230"/>
        <v>2344338.5</v>
      </c>
      <c r="G3656" s="21">
        <f t="shared" si="231"/>
        <v>0.35859411764705884</v>
      </c>
      <c r="H3656" s="20">
        <f t="shared" si="232"/>
        <v>3655000</v>
      </c>
      <c r="I3656" s="20">
        <f t="shared" si="233"/>
        <v>1310661.5</v>
      </c>
    </row>
    <row r="3657" spans="6:9" x14ac:dyDescent="0.25">
      <c r="F3657" s="20">
        <f t="shared" si="230"/>
        <v>2344968.5</v>
      </c>
      <c r="G3657" s="21">
        <f t="shared" si="231"/>
        <v>0.35859723741794308</v>
      </c>
      <c r="H3657" s="20">
        <f t="shared" si="232"/>
        <v>3656000</v>
      </c>
      <c r="I3657" s="20">
        <f t="shared" si="233"/>
        <v>1311031.5</v>
      </c>
    </row>
    <row r="3658" spans="6:9" x14ac:dyDescent="0.25">
      <c r="F3658" s="20">
        <f t="shared" si="230"/>
        <v>2345598.5</v>
      </c>
      <c r="G3658" s="21">
        <f t="shared" si="231"/>
        <v>0.35860035548263602</v>
      </c>
      <c r="H3658" s="20">
        <f t="shared" si="232"/>
        <v>3657000</v>
      </c>
      <c r="I3658" s="20">
        <f t="shared" si="233"/>
        <v>1311401.5</v>
      </c>
    </row>
    <row r="3659" spans="6:9" x14ac:dyDescent="0.25">
      <c r="F3659" s="20">
        <f t="shared" si="230"/>
        <v>2346228.5</v>
      </c>
      <c r="G3659" s="21">
        <f t="shared" si="231"/>
        <v>0.35860347184253688</v>
      </c>
      <c r="H3659" s="20">
        <f t="shared" si="232"/>
        <v>3658000</v>
      </c>
      <c r="I3659" s="20">
        <f t="shared" si="233"/>
        <v>1311771.5</v>
      </c>
    </row>
    <row r="3660" spans="6:9" x14ac:dyDescent="0.25">
      <c r="F3660" s="20">
        <f t="shared" ref="F3660:F3723" si="234">H3660-I3660</f>
        <v>2346858.5</v>
      </c>
      <c r="G3660" s="21">
        <f t="shared" ref="G3660:G3723" si="235">I3660/H3660</f>
        <v>0.35860658649904348</v>
      </c>
      <c r="H3660" s="20">
        <f t="shared" ref="H3660:H3723" si="236">H3659+1000</f>
        <v>3659000</v>
      </c>
      <c r="I3660" s="20">
        <f t="shared" ref="I3660:I3723" si="237">IF(H3660&lt;=C$11,0,(((H3660-C$11)-INDEX(C$3:C$9,MATCH((H3660-C$11),C$3:C$9,1),1))*INDEX(B$3:B$9,MATCH((H3660-C$11),C$3:C$9,1),1))+INDEX(D$3:D$9,MATCH((H3660-C$11),C$3:C$9,1),1))</f>
        <v>1312141.5</v>
      </c>
    </row>
    <row r="3661" spans="6:9" x14ac:dyDescent="0.25">
      <c r="F3661" s="20">
        <f t="shared" si="234"/>
        <v>2347488.5</v>
      </c>
      <c r="G3661" s="21">
        <f t="shared" si="235"/>
        <v>0.35860969945355192</v>
      </c>
      <c r="H3661" s="20">
        <f t="shared" si="236"/>
        <v>3660000</v>
      </c>
      <c r="I3661" s="20">
        <f t="shared" si="237"/>
        <v>1312511.5</v>
      </c>
    </row>
    <row r="3662" spans="6:9" x14ac:dyDescent="0.25">
      <c r="F3662" s="20">
        <f t="shared" si="234"/>
        <v>2348118.5</v>
      </c>
      <c r="G3662" s="21">
        <f t="shared" si="235"/>
        <v>0.35861281070745699</v>
      </c>
      <c r="H3662" s="20">
        <f t="shared" si="236"/>
        <v>3661000</v>
      </c>
      <c r="I3662" s="20">
        <f t="shared" si="237"/>
        <v>1312881.5</v>
      </c>
    </row>
    <row r="3663" spans="6:9" x14ac:dyDescent="0.25">
      <c r="F3663" s="20">
        <f t="shared" si="234"/>
        <v>2348748.5</v>
      </c>
      <c r="G3663" s="21">
        <f t="shared" si="235"/>
        <v>0.35861592026215183</v>
      </c>
      <c r="H3663" s="20">
        <f t="shared" si="236"/>
        <v>3662000</v>
      </c>
      <c r="I3663" s="20">
        <f t="shared" si="237"/>
        <v>1313251.5</v>
      </c>
    </row>
    <row r="3664" spans="6:9" x14ac:dyDescent="0.25">
      <c r="F3664" s="20">
        <f t="shared" si="234"/>
        <v>2349378.5</v>
      </c>
      <c r="G3664" s="21">
        <f t="shared" si="235"/>
        <v>0.35861902811902813</v>
      </c>
      <c r="H3664" s="20">
        <f t="shared" si="236"/>
        <v>3663000</v>
      </c>
      <c r="I3664" s="20">
        <f t="shared" si="237"/>
        <v>1313621.5</v>
      </c>
    </row>
    <row r="3665" spans="6:9" x14ac:dyDescent="0.25">
      <c r="F3665" s="20">
        <f t="shared" si="234"/>
        <v>2350008.5</v>
      </c>
      <c r="G3665" s="21">
        <f t="shared" si="235"/>
        <v>0.35862213427947598</v>
      </c>
      <c r="H3665" s="20">
        <f t="shared" si="236"/>
        <v>3664000</v>
      </c>
      <c r="I3665" s="20">
        <f t="shared" si="237"/>
        <v>1313991.5</v>
      </c>
    </row>
    <row r="3666" spans="6:9" x14ac:dyDescent="0.25">
      <c r="F3666" s="20">
        <f t="shared" si="234"/>
        <v>2350638.5</v>
      </c>
      <c r="G3666" s="21">
        <f t="shared" si="235"/>
        <v>0.35862523874488406</v>
      </c>
      <c r="H3666" s="20">
        <f t="shared" si="236"/>
        <v>3665000</v>
      </c>
      <c r="I3666" s="20">
        <f t="shared" si="237"/>
        <v>1314361.5</v>
      </c>
    </row>
    <row r="3667" spans="6:9" x14ac:dyDescent="0.25">
      <c r="F3667" s="20">
        <f t="shared" si="234"/>
        <v>2351268.5</v>
      </c>
      <c r="G3667" s="21">
        <f t="shared" si="235"/>
        <v>0.35862834151663942</v>
      </c>
      <c r="H3667" s="20">
        <f t="shared" si="236"/>
        <v>3666000</v>
      </c>
      <c r="I3667" s="20">
        <f t="shared" si="237"/>
        <v>1314731.5</v>
      </c>
    </row>
    <row r="3668" spans="6:9" x14ac:dyDescent="0.25">
      <c r="F3668" s="20">
        <f t="shared" si="234"/>
        <v>2351898.5</v>
      </c>
      <c r="G3668" s="21">
        <f t="shared" si="235"/>
        <v>0.35863144259612761</v>
      </c>
      <c r="H3668" s="20">
        <f t="shared" si="236"/>
        <v>3667000</v>
      </c>
      <c r="I3668" s="20">
        <f t="shared" si="237"/>
        <v>1315101.5</v>
      </c>
    </row>
    <row r="3669" spans="6:9" x14ac:dyDescent="0.25">
      <c r="F3669" s="20">
        <f t="shared" si="234"/>
        <v>2352528.5</v>
      </c>
      <c r="G3669" s="21">
        <f t="shared" si="235"/>
        <v>0.35863454198473282</v>
      </c>
      <c r="H3669" s="20">
        <f t="shared" si="236"/>
        <v>3668000</v>
      </c>
      <c r="I3669" s="20">
        <f t="shared" si="237"/>
        <v>1315471.5</v>
      </c>
    </row>
    <row r="3670" spans="6:9" x14ac:dyDescent="0.25">
      <c r="F3670" s="20">
        <f t="shared" si="234"/>
        <v>2353158.5</v>
      </c>
      <c r="G3670" s="21">
        <f t="shared" si="235"/>
        <v>0.35863763968383755</v>
      </c>
      <c r="H3670" s="20">
        <f t="shared" si="236"/>
        <v>3669000</v>
      </c>
      <c r="I3670" s="20">
        <f t="shared" si="237"/>
        <v>1315841.5</v>
      </c>
    </row>
    <row r="3671" spans="6:9" x14ac:dyDescent="0.25">
      <c r="F3671" s="20">
        <f t="shared" si="234"/>
        <v>2353788.5</v>
      </c>
      <c r="G3671" s="21">
        <f t="shared" si="235"/>
        <v>0.35864073569482291</v>
      </c>
      <c r="H3671" s="20">
        <f t="shared" si="236"/>
        <v>3670000</v>
      </c>
      <c r="I3671" s="20">
        <f t="shared" si="237"/>
        <v>1316211.5</v>
      </c>
    </row>
    <row r="3672" spans="6:9" x14ac:dyDescent="0.25">
      <c r="F3672" s="20">
        <f t="shared" si="234"/>
        <v>2354418.5</v>
      </c>
      <c r="G3672" s="21">
        <f t="shared" si="235"/>
        <v>0.35864383001906835</v>
      </c>
      <c r="H3672" s="20">
        <f t="shared" si="236"/>
        <v>3671000</v>
      </c>
      <c r="I3672" s="20">
        <f t="shared" si="237"/>
        <v>1316581.5</v>
      </c>
    </row>
    <row r="3673" spans="6:9" x14ac:dyDescent="0.25">
      <c r="F3673" s="20">
        <f t="shared" si="234"/>
        <v>2355048.5</v>
      </c>
      <c r="G3673" s="21">
        <f t="shared" si="235"/>
        <v>0.35864692265795206</v>
      </c>
      <c r="H3673" s="20">
        <f t="shared" si="236"/>
        <v>3672000</v>
      </c>
      <c r="I3673" s="20">
        <f t="shared" si="237"/>
        <v>1316951.5</v>
      </c>
    </row>
    <row r="3674" spans="6:9" x14ac:dyDescent="0.25">
      <c r="F3674" s="20">
        <f t="shared" si="234"/>
        <v>2355678.5</v>
      </c>
      <c r="G3674" s="21">
        <f t="shared" si="235"/>
        <v>0.35865001361285054</v>
      </c>
      <c r="H3674" s="20">
        <f t="shared" si="236"/>
        <v>3673000</v>
      </c>
      <c r="I3674" s="20">
        <f t="shared" si="237"/>
        <v>1317321.5</v>
      </c>
    </row>
    <row r="3675" spans="6:9" x14ac:dyDescent="0.25">
      <c r="F3675" s="20">
        <f t="shared" si="234"/>
        <v>2356308.5</v>
      </c>
      <c r="G3675" s="21">
        <f t="shared" si="235"/>
        <v>0.3586531028851388</v>
      </c>
      <c r="H3675" s="20">
        <f t="shared" si="236"/>
        <v>3674000</v>
      </c>
      <c r="I3675" s="20">
        <f t="shared" si="237"/>
        <v>1317691.5</v>
      </c>
    </row>
    <row r="3676" spans="6:9" x14ac:dyDescent="0.25">
      <c r="F3676" s="20">
        <f t="shared" si="234"/>
        <v>2356938.5</v>
      </c>
      <c r="G3676" s="21">
        <f t="shared" si="235"/>
        <v>0.35865619047619046</v>
      </c>
      <c r="H3676" s="20">
        <f t="shared" si="236"/>
        <v>3675000</v>
      </c>
      <c r="I3676" s="20">
        <f t="shared" si="237"/>
        <v>1318061.5</v>
      </c>
    </row>
    <row r="3677" spans="6:9" x14ac:dyDescent="0.25">
      <c r="F3677" s="20">
        <f t="shared" si="234"/>
        <v>2357568.5</v>
      </c>
      <c r="G3677" s="21">
        <f t="shared" si="235"/>
        <v>0.3586592763873776</v>
      </c>
      <c r="H3677" s="20">
        <f t="shared" si="236"/>
        <v>3676000</v>
      </c>
      <c r="I3677" s="20">
        <f t="shared" si="237"/>
        <v>1318431.5</v>
      </c>
    </row>
    <row r="3678" spans="6:9" x14ac:dyDescent="0.25">
      <c r="F3678" s="20">
        <f t="shared" si="234"/>
        <v>2358198.5</v>
      </c>
      <c r="G3678" s="21">
        <f t="shared" si="235"/>
        <v>0.35866236062007073</v>
      </c>
      <c r="H3678" s="20">
        <f t="shared" si="236"/>
        <v>3677000</v>
      </c>
      <c r="I3678" s="20">
        <f t="shared" si="237"/>
        <v>1318801.5</v>
      </c>
    </row>
    <row r="3679" spans="6:9" x14ac:dyDescent="0.25">
      <c r="F3679" s="20">
        <f t="shared" si="234"/>
        <v>2358828.5</v>
      </c>
      <c r="G3679" s="21">
        <f t="shared" si="235"/>
        <v>0.35866544317563892</v>
      </c>
      <c r="H3679" s="20">
        <f t="shared" si="236"/>
        <v>3678000</v>
      </c>
      <c r="I3679" s="20">
        <f t="shared" si="237"/>
        <v>1319171.5</v>
      </c>
    </row>
    <row r="3680" spans="6:9" x14ac:dyDescent="0.25">
      <c r="F3680" s="20">
        <f t="shared" si="234"/>
        <v>2359458.5</v>
      </c>
      <c r="G3680" s="21">
        <f t="shared" si="235"/>
        <v>0.35866852405544986</v>
      </c>
      <c r="H3680" s="20">
        <f t="shared" si="236"/>
        <v>3679000</v>
      </c>
      <c r="I3680" s="20">
        <f t="shared" si="237"/>
        <v>1319541.5</v>
      </c>
    </row>
    <row r="3681" spans="6:9" x14ac:dyDescent="0.25">
      <c r="F3681" s="20">
        <f t="shared" si="234"/>
        <v>2360088.5</v>
      </c>
      <c r="G3681" s="21">
        <f t="shared" si="235"/>
        <v>0.35867160326086955</v>
      </c>
      <c r="H3681" s="20">
        <f t="shared" si="236"/>
        <v>3680000</v>
      </c>
      <c r="I3681" s="20">
        <f t="shared" si="237"/>
        <v>1319911.5</v>
      </c>
    </row>
    <row r="3682" spans="6:9" x14ac:dyDescent="0.25">
      <c r="F3682" s="20">
        <f t="shared" si="234"/>
        <v>2360718.5</v>
      </c>
      <c r="G3682" s="21">
        <f t="shared" si="235"/>
        <v>0.3586746807932627</v>
      </c>
      <c r="H3682" s="20">
        <f t="shared" si="236"/>
        <v>3681000</v>
      </c>
      <c r="I3682" s="20">
        <f t="shared" si="237"/>
        <v>1320281.5</v>
      </c>
    </row>
    <row r="3683" spans="6:9" x14ac:dyDescent="0.25">
      <c r="F3683" s="20">
        <f t="shared" si="234"/>
        <v>2361348.5</v>
      </c>
      <c r="G3683" s="21">
        <f t="shared" si="235"/>
        <v>0.35867775665399237</v>
      </c>
      <c r="H3683" s="20">
        <f t="shared" si="236"/>
        <v>3682000</v>
      </c>
      <c r="I3683" s="20">
        <f t="shared" si="237"/>
        <v>1320651.5</v>
      </c>
    </row>
    <row r="3684" spans="6:9" x14ac:dyDescent="0.25">
      <c r="F3684" s="20">
        <f t="shared" si="234"/>
        <v>2361978.5</v>
      </c>
      <c r="G3684" s="21">
        <f t="shared" si="235"/>
        <v>0.35868083084442032</v>
      </c>
      <c r="H3684" s="20">
        <f t="shared" si="236"/>
        <v>3683000</v>
      </c>
      <c r="I3684" s="20">
        <f t="shared" si="237"/>
        <v>1321021.5</v>
      </c>
    </row>
    <row r="3685" spans="6:9" x14ac:dyDescent="0.25">
      <c r="F3685" s="20">
        <f t="shared" si="234"/>
        <v>2362608.5</v>
      </c>
      <c r="G3685" s="21">
        <f t="shared" si="235"/>
        <v>0.35868390336590661</v>
      </c>
      <c r="H3685" s="20">
        <f t="shared" si="236"/>
        <v>3684000</v>
      </c>
      <c r="I3685" s="20">
        <f t="shared" si="237"/>
        <v>1321391.5</v>
      </c>
    </row>
    <row r="3686" spans="6:9" x14ac:dyDescent="0.25">
      <c r="F3686" s="20">
        <f t="shared" si="234"/>
        <v>2363238.5</v>
      </c>
      <c r="G3686" s="21">
        <f t="shared" si="235"/>
        <v>0.35868697421981005</v>
      </c>
      <c r="H3686" s="20">
        <f t="shared" si="236"/>
        <v>3685000</v>
      </c>
      <c r="I3686" s="20">
        <f t="shared" si="237"/>
        <v>1321761.5</v>
      </c>
    </row>
    <row r="3687" spans="6:9" x14ac:dyDescent="0.25">
      <c r="F3687" s="20">
        <f t="shared" si="234"/>
        <v>2363868.5</v>
      </c>
      <c r="G3687" s="21">
        <f t="shared" si="235"/>
        <v>0.35869004340748778</v>
      </c>
      <c r="H3687" s="20">
        <f t="shared" si="236"/>
        <v>3686000</v>
      </c>
      <c r="I3687" s="20">
        <f t="shared" si="237"/>
        <v>1322131.5</v>
      </c>
    </row>
    <row r="3688" spans="6:9" x14ac:dyDescent="0.25">
      <c r="F3688" s="20">
        <f t="shared" si="234"/>
        <v>2364498.5</v>
      </c>
      <c r="G3688" s="21">
        <f t="shared" si="235"/>
        <v>0.35869311093029566</v>
      </c>
      <c r="H3688" s="20">
        <f t="shared" si="236"/>
        <v>3687000</v>
      </c>
      <c r="I3688" s="20">
        <f t="shared" si="237"/>
        <v>1322501.5</v>
      </c>
    </row>
    <row r="3689" spans="6:9" x14ac:dyDescent="0.25">
      <c r="F3689" s="20">
        <f t="shared" si="234"/>
        <v>2365128.5</v>
      </c>
      <c r="G3689" s="21">
        <f t="shared" si="235"/>
        <v>0.35869617678958787</v>
      </c>
      <c r="H3689" s="20">
        <f t="shared" si="236"/>
        <v>3688000</v>
      </c>
      <c r="I3689" s="20">
        <f t="shared" si="237"/>
        <v>1322871.5</v>
      </c>
    </row>
    <row r="3690" spans="6:9" x14ac:dyDescent="0.25">
      <c r="F3690" s="20">
        <f t="shared" si="234"/>
        <v>2365758.5</v>
      </c>
      <c r="G3690" s="21">
        <f t="shared" si="235"/>
        <v>0.35869924098671729</v>
      </c>
      <c r="H3690" s="20">
        <f t="shared" si="236"/>
        <v>3689000</v>
      </c>
      <c r="I3690" s="20">
        <f t="shared" si="237"/>
        <v>1323241.5</v>
      </c>
    </row>
    <row r="3691" spans="6:9" x14ac:dyDescent="0.25">
      <c r="F3691" s="20">
        <f t="shared" si="234"/>
        <v>2366388.5</v>
      </c>
      <c r="G3691" s="21">
        <f t="shared" si="235"/>
        <v>0.35870230352303523</v>
      </c>
      <c r="H3691" s="20">
        <f t="shared" si="236"/>
        <v>3690000</v>
      </c>
      <c r="I3691" s="20">
        <f t="shared" si="237"/>
        <v>1323611.5</v>
      </c>
    </row>
    <row r="3692" spans="6:9" x14ac:dyDescent="0.25">
      <c r="F3692" s="20">
        <f t="shared" si="234"/>
        <v>2367018.5</v>
      </c>
      <c r="G3692" s="21">
        <f t="shared" si="235"/>
        <v>0.35870536439989165</v>
      </c>
      <c r="H3692" s="20">
        <f t="shared" si="236"/>
        <v>3691000</v>
      </c>
      <c r="I3692" s="20">
        <f t="shared" si="237"/>
        <v>1323981.5</v>
      </c>
    </row>
    <row r="3693" spans="6:9" x14ac:dyDescent="0.25">
      <c r="F3693" s="20">
        <f t="shared" si="234"/>
        <v>2367648.5</v>
      </c>
      <c r="G3693" s="21">
        <f t="shared" si="235"/>
        <v>0.35870842361863486</v>
      </c>
      <c r="H3693" s="20">
        <f t="shared" si="236"/>
        <v>3692000</v>
      </c>
      <c r="I3693" s="20">
        <f t="shared" si="237"/>
        <v>1324351.5</v>
      </c>
    </row>
    <row r="3694" spans="6:9" x14ac:dyDescent="0.25">
      <c r="F3694" s="20">
        <f t="shared" si="234"/>
        <v>2368278.5</v>
      </c>
      <c r="G3694" s="21">
        <f t="shared" si="235"/>
        <v>0.35871148118061197</v>
      </c>
      <c r="H3694" s="20">
        <f t="shared" si="236"/>
        <v>3693000</v>
      </c>
      <c r="I3694" s="20">
        <f t="shared" si="237"/>
        <v>1324721.5</v>
      </c>
    </row>
    <row r="3695" spans="6:9" x14ac:dyDescent="0.25">
      <c r="F3695" s="20">
        <f t="shared" si="234"/>
        <v>2368908.5</v>
      </c>
      <c r="G3695" s="21">
        <f t="shared" si="235"/>
        <v>0.35871453708716838</v>
      </c>
      <c r="H3695" s="20">
        <f t="shared" si="236"/>
        <v>3694000</v>
      </c>
      <c r="I3695" s="20">
        <f t="shared" si="237"/>
        <v>1325091.5</v>
      </c>
    </row>
    <row r="3696" spans="6:9" x14ac:dyDescent="0.25">
      <c r="F3696" s="20">
        <f t="shared" si="234"/>
        <v>2369538.5</v>
      </c>
      <c r="G3696" s="21">
        <f t="shared" si="235"/>
        <v>0.3587175913396482</v>
      </c>
      <c r="H3696" s="20">
        <f t="shared" si="236"/>
        <v>3695000</v>
      </c>
      <c r="I3696" s="20">
        <f t="shared" si="237"/>
        <v>1325461.5</v>
      </c>
    </row>
    <row r="3697" spans="6:9" x14ac:dyDescent="0.25">
      <c r="F3697" s="20">
        <f t="shared" si="234"/>
        <v>2370168.5</v>
      </c>
      <c r="G3697" s="21">
        <f t="shared" si="235"/>
        <v>0.35872064393939396</v>
      </c>
      <c r="H3697" s="20">
        <f t="shared" si="236"/>
        <v>3696000</v>
      </c>
      <c r="I3697" s="20">
        <f t="shared" si="237"/>
        <v>1325831.5</v>
      </c>
    </row>
    <row r="3698" spans="6:9" x14ac:dyDescent="0.25">
      <c r="F3698" s="20">
        <f t="shared" si="234"/>
        <v>2370798.5</v>
      </c>
      <c r="G3698" s="21">
        <f t="shared" si="235"/>
        <v>0.3587236948877468</v>
      </c>
      <c r="H3698" s="20">
        <f t="shared" si="236"/>
        <v>3697000</v>
      </c>
      <c r="I3698" s="20">
        <f t="shared" si="237"/>
        <v>1326201.5</v>
      </c>
    </row>
    <row r="3699" spans="6:9" x14ac:dyDescent="0.25">
      <c r="F3699" s="20">
        <f t="shared" si="234"/>
        <v>2371428.5</v>
      </c>
      <c r="G3699" s="21">
        <f t="shared" si="235"/>
        <v>0.3587267441860465</v>
      </c>
      <c r="H3699" s="20">
        <f t="shared" si="236"/>
        <v>3698000</v>
      </c>
      <c r="I3699" s="20">
        <f t="shared" si="237"/>
        <v>1326571.5</v>
      </c>
    </row>
    <row r="3700" spans="6:9" x14ac:dyDescent="0.25">
      <c r="F3700" s="20">
        <f t="shared" si="234"/>
        <v>2372058.5</v>
      </c>
      <c r="G3700" s="21">
        <f t="shared" si="235"/>
        <v>0.35872979183563125</v>
      </c>
      <c r="H3700" s="20">
        <f t="shared" si="236"/>
        <v>3699000</v>
      </c>
      <c r="I3700" s="20">
        <f t="shared" si="237"/>
        <v>1326941.5</v>
      </c>
    </row>
    <row r="3701" spans="6:9" x14ac:dyDescent="0.25">
      <c r="F3701" s="20">
        <f t="shared" si="234"/>
        <v>2372688.5</v>
      </c>
      <c r="G3701" s="21">
        <f t="shared" si="235"/>
        <v>0.35873283783783783</v>
      </c>
      <c r="H3701" s="20">
        <f t="shared" si="236"/>
        <v>3700000</v>
      </c>
      <c r="I3701" s="20">
        <f t="shared" si="237"/>
        <v>1327311.5</v>
      </c>
    </row>
    <row r="3702" spans="6:9" x14ac:dyDescent="0.25">
      <c r="F3702" s="20">
        <f t="shared" si="234"/>
        <v>2373318.5</v>
      </c>
      <c r="G3702" s="21">
        <f t="shared" si="235"/>
        <v>0.3587358821940016</v>
      </c>
      <c r="H3702" s="20">
        <f t="shared" si="236"/>
        <v>3701000</v>
      </c>
      <c r="I3702" s="20">
        <f t="shared" si="237"/>
        <v>1327681.5</v>
      </c>
    </row>
    <row r="3703" spans="6:9" x14ac:dyDescent="0.25">
      <c r="F3703" s="20">
        <f t="shared" si="234"/>
        <v>2373948.5</v>
      </c>
      <c r="G3703" s="21">
        <f t="shared" si="235"/>
        <v>0.3587389249054565</v>
      </c>
      <c r="H3703" s="20">
        <f t="shared" si="236"/>
        <v>3702000</v>
      </c>
      <c r="I3703" s="20">
        <f t="shared" si="237"/>
        <v>1328051.5</v>
      </c>
    </row>
    <row r="3704" spans="6:9" x14ac:dyDescent="0.25">
      <c r="F3704" s="20">
        <f t="shared" si="234"/>
        <v>2374578.5</v>
      </c>
      <c r="G3704" s="21">
        <f t="shared" si="235"/>
        <v>0.35874196597353497</v>
      </c>
      <c r="H3704" s="20">
        <f t="shared" si="236"/>
        <v>3703000</v>
      </c>
      <c r="I3704" s="20">
        <f t="shared" si="237"/>
        <v>1328421.5</v>
      </c>
    </row>
    <row r="3705" spans="6:9" x14ac:dyDescent="0.25">
      <c r="F3705" s="20">
        <f t="shared" si="234"/>
        <v>2375208.5</v>
      </c>
      <c r="G3705" s="21">
        <f t="shared" si="235"/>
        <v>0.35874500539956805</v>
      </c>
      <c r="H3705" s="20">
        <f t="shared" si="236"/>
        <v>3704000</v>
      </c>
      <c r="I3705" s="20">
        <f t="shared" si="237"/>
        <v>1328791.5</v>
      </c>
    </row>
    <row r="3706" spans="6:9" x14ac:dyDescent="0.25">
      <c r="F3706" s="20">
        <f t="shared" si="234"/>
        <v>2375838.5</v>
      </c>
      <c r="G3706" s="21">
        <f t="shared" si="235"/>
        <v>0.35874804318488529</v>
      </c>
      <c r="H3706" s="20">
        <f t="shared" si="236"/>
        <v>3705000</v>
      </c>
      <c r="I3706" s="20">
        <f t="shared" si="237"/>
        <v>1329161.5</v>
      </c>
    </row>
    <row r="3707" spans="6:9" x14ac:dyDescent="0.25">
      <c r="F3707" s="20">
        <f t="shared" si="234"/>
        <v>2376468.5</v>
      </c>
      <c r="G3707" s="21">
        <f t="shared" si="235"/>
        <v>0.3587510793308149</v>
      </c>
      <c r="H3707" s="20">
        <f t="shared" si="236"/>
        <v>3706000</v>
      </c>
      <c r="I3707" s="20">
        <f t="shared" si="237"/>
        <v>1329531.5</v>
      </c>
    </row>
    <row r="3708" spans="6:9" x14ac:dyDescent="0.25">
      <c r="F3708" s="20">
        <f t="shared" si="234"/>
        <v>2377098.5</v>
      </c>
      <c r="G3708" s="21">
        <f t="shared" si="235"/>
        <v>0.35875411383868355</v>
      </c>
      <c r="H3708" s="20">
        <f t="shared" si="236"/>
        <v>3707000</v>
      </c>
      <c r="I3708" s="20">
        <f t="shared" si="237"/>
        <v>1329901.5</v>
      </c>
    </row>
    <row r="3709" spans="6:9" x14ac:dyDescent="0.25">
      <c r="F3709" s="20">
        <f t="shared" si="234"/>
        <v>2377728.5</v>
      </c>
      <c r="G3709" s="21">
        <f t="shared" si="235"/>
        <v>0.35875714670981662</v>
      </c>
      <c r="H3709" s="20">
        <f t="shared" si="236"/>
        <v>3708000</v>
      </c>
      <c r="I3709" s="20">
        <f t="shared" si="237"/>
        <v>1330271.5</v>
      </c>
    </row>
    <row r="3710" spans="6:9" x14ac:dyDescent="0.25">
      <c r="F3710" s="20">
        <f t="shared" si="234"/>
        <v>2378358.5</v>
      </c>
      <c r="G3710" s="21">
        <f t="shared" si="235"/>
        <v>0.35876017794553788</v>
      </c>
      <c r="H3710" s="20">
        <f t="shared" si="236"/>
        <v>3709000</v>
      </c>
      <c r="I3710" s="20">
        <f t="shared" si="237"/>
        <v>1330641.5</v>
      </c>
    </row>
    <row r="3711" spans="6:9" x14ac:dyDescent="0.25">
      <c r="F3711" s="20">
        <f t="shared" si="234"/>
        <v>2378988.5</v>
      </c>
      <c r="G3711" s="21">
        <f t="shared" si="235"/>
        <v>0.35876320754716984</v>
      </c>
      <c r="H3711" s="20">
        <f t="shared" si="236"/>
        <v>3710000</v>
      </c>
      <c r="I3711" s="20">
        <f t="shared" si="237"/>
        <v>1331011.5</v>
      </c>
    </row>
    <row r="3712" spans="6:9" x14ac:dyDescent="0.25">
      <c r="F3712" s="20">
        <f t="shared" si="234"/>
        <v>2379618.5</v>
      </c>
      <c r="G3712" s="21">
        <f t="shared" si="235"/>
        <v>0.35876623551603343</v>
      </c>
      <c r="H3712" s="20">
        <f t="shared" si="236"/>
        <v>3711000</v>
      </c>
      <c r="I3712" s="20">
        <f t="shared" si="237"/>
        <v>1331381.5</v>
      </c>
    </row>
    <row r="3713" spans="6:9" x14ac:dyDescent="0.25">
      <c r="F3713" s="20">
        <f t="shared" si="234"/>
        <v>2380248.5</v>
      </c>
      <c r="G3713" s="21">
        <f t="shared" si="235"/>
        <v>0.35876926185344826</v>
      </c>
      <c r="H3713" s="20">
        <f t="shared" si="236"/>
        <v>3712000</v>
      </c>
      <c r="I3713" s="20">
        <f t="shared" si="237"/>
        <v>1331751.5</v>
      </c>
    </row>
    <row r="3714" spans="6:9" x14ac:dyDescent="0.25">
      <c r="F3714" s="20">
        <f t="shared" si="234"/>
        <v>2380878.5</v>
      </c>
      <c r="G3714" s="21">
        <f t="shared" si="235"/>
        <v>0.35877228656073257</v>
      </c>
      <c r="H3714" s="20">
        <f t="shared" si="236"/>
        <v>3713000</v>
      </c>
      <c r="I3714" s="20">
        <f t="shared" si="237"/>
        <v>1332121.5</v>
      </c>
    </row>
    <row r="3715" spans="6:9" x14ac:dyDescent="0.25">
      <c r="F3715" s="20">
        <f t="shared" si="234"/>
        <v>2381508.5</v>
      </c>
      <c r="G3715" s="21">
        <f t="shared" si="235"/>
        <v>0.35877530963920301</v>
      </c>
      <c r="H3715" s="20">
        <f t="shared" si="236"/>
        <v>3714000</v>
      </c>
      <c r="I3715" s="20">
        <f t="shared" si="237"/>
        <v>1332491.5</v>
      </c>
    </row>
    <row r="3716" spans="6:9" x14ac:dyDescent="0.25">
      <c r="F3716" s="20">
        <f t="shared" si="234"/>
        <v>2382138.5</v>
      </c>
      <c r="G3716" s="21">
        <f t="shared" si="235"/>
        <v>0.35877833109017498</v>
      </c>
      <c r="H3716" s="20">
        <f t="shared" si="236"/>
        <v>3715000</v>
      </c>
      <c r="I3716" s="20">
        <f t="shared" si="237"/>
        <v>1332861.5</v>
      </c>
    </row>
    <row r="3717" spans="6:9" x14ac:dyDescent="0.25">
      <c r="F3717" s="20">
        <f t="shared" si="234"/>
        <v>2382768.5</v>
      </c>
      <c r="G3717" s="21">
        <f t="shared" si="235"/>
        <v>0.35878135091496233</v>
      </c>
      <c r="H3717" s="20">
        <f t="shared" si="236"/>
        <v>3716000</v>
      </c>
      <c r="I3717" s="20">
        <f t="shared" si="237"/>
        <v>1333231.5</v>
      </c>
    </row>
    <row r="3718" spans="6:9" x14ac:dyDescent="0.25">
      <c r="F3718" s="20">
        <f t="shared" si="234"/>
        <v>2383398.5</v>
      </c>
      <c r="G3718" s="21">
        <f t="shared" si="235"/>
        <v>0.3587843691148776</v>
      </c>
      <c r="H3718" s="20">
        <f t="shared" si="236"/>
        <v>3717000</v>
      </c>
      <c r="I3718" s="20">
        <f t="shared" si="237"/>
        <v>1333601.5</v>
      </c>
    </row>
    <row r="3719" spans="6:9" x14ac:dyDescent="0.25">
      <c r="F3719" s="20">
        <f t="shared" si="234"/>
        <v>2384028.5</v>
      </c>
      <c r="G3719" s="21">
        <f t="shared" si="235"/>
        <v>0.35878738569123186</v>
      </c>
      <c r="H3719" s="20">
        <f t="shared" si="236"/>
        <v>3718000</v>
      </c>
      <c r="I3719" s="20">
        <f t="shared" si="237"/>
        <v>1333971.5</v>
      </c>
    </row>
    <row r="3720" spans="6:9" x14ac:dyDescent="0.25">
      <c r="F3720" s="20">
        <f t="shared" si="234"/>
        <v>2384658.5</v>
      </c>
      <c r="G3720" s="21">
        <f t="shared" si="235"/>
        <v>0.35879040064533479</v>
      </c>
      <c r="H3720" s="20">
        <f t="shared" si="236"/>
        <v>3719000</v>
      </c>
      <c r="I3720" s="20">
        <f t="shared" si="237"/>
        <v>1334341.5</v>
      </c>
    </row>
    <row r="3721" spans="6:9" x14ac:dyDescent="0.25">
      <c r="F3721" s="20">
        <f t="shared" si="234"/>
        <v>2385288.5</v>
      </c>
      <c r="G3721" s="21">
        <f t="shared" si="235"/>
        <v>0.35879341397849462</v>
      </c>
      <c r="H3721" s="20">
        <f t="shared" si="236"/>
        <v>3720000</v>
      </c>
      <c r="I3721" s="20">
        <f t="shared" si="237"/>
        <v>1334711.5</v>
      </c>
    </row>
    <row r="3722" spans="6:9" x14ac:dyDescent="0.25">
      <c r="F3722" s="20">
        <f t="shared" si="234"/>
        <v>2385918.5</v>
      </c>
      <c r="G3722" s="21">
        <f t="shared" si="235"/>
        <v>0.35879642569201825</v>
      </c>
      <c r="H3722" s="20">
        <f t="shared" si="236"/>
        <v>3721000</v>
      </c>
      <c r="I3722" s="20">
        <f t="shared" si="237"/>
        <v>1335081.5</v>
      </c>
    </row>
    <row r="3723" spans="6:9" x14ac:dyDescent="0.25">
      <c r="F3723" s="20">
        <f t="shared" si="234"/>
        <v>2386548.5</v>
      </c>
      <c r="G3723" s="21">
        <f t="shared" si="235"/>
        <v>0.35879943578721119</v>
      </c>
      <c r="H3723" s="20">
        <f t="shared" si="236"/>
        <v>3722000</v>
      </c>
      <c r="I3723" s="20">
        <f t="shared" si="237"/>
        <v>1335451.5</v>
      </c>
    </row>
    <row r="3724" spans="6:9" x14ac:dyDescent="0.25">
      <c r="F3724" s="20">
        <f t="shared" ref="F3724:F3787" si="238">H3724-I3724</f>
        <v>2387178.5</v>
      </c>
      <c r="G3724" s="21">
        <f t="shared" ref="G3724:G3787" si="239">I3724/H3724</f>
        <v>0.35880244426537738</v>
      </c>
      <c r="H3724" s="20">
        <f t="shared" ref="H3724:H3787" si="240">H3723+1000</f>
        <v>3723000</v>
      </c>
      <c r="I3724" s="20">
        <f t="shared" ref="I3724:I3787" si="241">IF(H3724&lt;=C$11,0,(((H3724-C$11)-INDEX(C$3:C$9,MATCH((H3724-C$11),C$3:C$9,1),1))*INDEX(B$3:B$9,MATCH((H3724-C$11),C$3:C$9,1),1))+INDEX(D$3:D$9,MATCH((H3724-C$11),C$3:C$9,1),1))</f>
        <v>1335821.5</v>
      </c>
    </row>
    <row r="3725" spans="6:9" x14ac:dyDescent="0.25">
      <c r="F3725" s="20">
        <f t="shared" si="238"/>
        <v>2387808.5</v>
      </c>
      <c r="G3725" s="21">
        <f t="shared" si="239"/>
        <v>0.35880545112781953</v>
      </c>
      <c r="H3725" s="20">
        <f t="shared" si="240"/>
        <v>3724000</v>
      </c>
      <c r="I3725" s="20">
        <f t="shared" si="241"/>
        <v>1336191.5</v>
      </c>
    </row>
    <row r="3726" spans="6:9" x14ac:dyDescent="0.25">
      <c r="F3726" s="20">
        <f t="shared" si="238"/>
        <v>2388438.5</v>
      </c>
      <c r="G3726" s="21">
        <f t="shared" si="239"/>
        <v>0.35880845637583891</v>
      </c>
      <c r="H3726" s="20">
        <f t="shared" si="240"/>
        <v>3725000</v>
      </c>
      <c r="I3726" s="20">
        <f t="shared" si="241"/>
        <v>1336561.5</v>
      </c>
    </row>
    <row r="3727" spans="6:9" x14ac:dyDescent="0.25">
      <c r="F3727" s="20">
        <f t="shared" si="238"/>
        <v>2389068.5</v>
      </c>
      <c r="G3727" s="21">
        <f t="shared" si="239"/>
        <v>0.35881146001073538</v>
      </c>
      <c r="H3727" s="20">
        <f t="shared" si="240"/>
        <v>3726000</v>
      </c>
      <c r="I3727" s="20">
        <f t="shared" si="241"/>
        <v>1336931.5</v>
      </c>
    </row>
    <row r="3728" spans="6:9" x14ac:dyDescent="0.25">
      <c r="F3728" s="20">
        <f t="shared" si="238"/>
        <v>2389698.5</v>
      </c>
      <c r="G3728" s="21">
        <f t="shared" si="239"/>
        <v>0.35881446203380735</v>
      </c>
      <c r="H3728" s="20">
        <f t="shared" si="240"/>
        <v>3727000</v>
      </c>
      <c r="I3728" s="20">
        <f t="shared" si="241"/>
        <v>1337301.5</v>
      </c>
    </row>
    <row r="3729" spans="6:9" x14ac:dyDescent="0.25">
      <c r="F3729" s="20">
        <f t="shared" si="238"/>
        <v>2390328.5</v>
      </c>
      <c r="G3729" s="21">
        <f t="shared" si="239"/>
        <v>0.35881746244635193</v>
      </c>
      <c r="H3729" s="20">
        <f t="shared" si="240"/>
        <v>3728000</v>
      </c>
      <c r="I3729" s="20">
        <f t="shared" si="241"/>
        <v>1337671.5</v>
      </c>
    </row>
    <row r="3730" spans="6:9" x14ac:dyDescent="0.25">
      <c r="F3730" s="20">
        <f t="shared" si="238"/>
        <v>2390958.5</v>
      </c>
      <c r="G3730" s="21">
        <f t="shared" si="239"/>
        <v>0.35882046124966477</v>
      </c>
      <c r="H3730" s="20">
        <f t="shared" si="240"/>
        <v>3729000</v>
      </c>
      <c r="I3730" s="20">
        <f t="shared" si="241"/>
        <v>1338041.5</v>
      </c>
    </row>
    <row r="3731" spans="6:9" x14ac:dyDescent="0.25">
      <c r="F3731" s="20">
        <f t="shared" si="238"/>
        <v>2391588.5</v>
      </c>
      <c r="G3731" s="21">
        <f t="shared" si="239"/>
        <v>0.35882345844504021</v>
      </c>
      <c r="H3731" s="20">
        <f t="shared" si="240"/>
        <v>3730000</v>
      </c>
      <c r="I3731" s="20">
        <f t="shared" si="241"/>
        <v>1338411.5</v>
      </c>
    </row>
    <row r="3732" spans="6:9" x14ac:dyDescent="0.25">
      <c r="F3732" s="20">
        <f t="shared" si="238"/>
        <v>2392218.5</v>
      </c>
      <c r="G3732" s="21">
        <f t="shared" si="239"/>
        <v>0.35882645403377111</v>
      </c>
      <c r="H3732" s="20">
        <f t="shared" si="240"/>
        <v>3731000</v>
      </c>
      <c r="I3732" s="20">
        <f t="shared" si="241"/>
        <v>1338781.5</v>
      </c>
    </row>
    <row r="3733" spans="6:9" x14ac:dyDescent="0.25">
      <c r="F3733" s="20">
        <f t="shared" si="238"/>
        <v>2392848.5</v>
      </c>
      <c r="G3733" s="21">
        <f t="shared" si="239"/>
        <v>0.358829448017149</v>
      </c>
      <c r="H3733" s="20">
        <f t="shared" si="240"/>
        <v>3732000</v>
      </c>
      <c r="I3733" s="20">
        <f t="shared" si="241"/>
        <v>1339151.5</v>
      </c>
    </row>
    <row r="3734" spans="6:9" x14ac:dyDescent="0.25">
      <c r="F3734" s="20">
        <f t="shared" si="238"/>
        <v>2393478.5</v>
      </c>
      <c r="G3734" s="21">
        <f t="shared" si="239"/>
        <v>0.35883244039646395</v>
      </c>
      <c r="H3734" s="20">
        <f t="shared" si="240"/>
        <v>3733000</v>
      </c>
      <c r="I3734" s="20">
        <f t="shared" si="241"/>
        <v>1339521.5</v>
      </c>
    </row>
    <row r="3735" spans="6:9" x14ac:dyDescent="0.25">
      <c r="F3735" s="20">
        <f t="shared" si="238"/>
        <v>2394108.5</v>
      </c>
      <c r="G3735" s="21">
        <f t="shared" si="239"/>
        <v>0.35883543117300482</v>
      </c>
      <c r="H3735" s="20">
        <f t="shared" si="240"/>
        <v>3734000</v>
      </c>
      <c r="I3735" s="20">
        <f t="shared" si="241"/>
        <v>1339891.5</v>
      </c>
    </row>
    <row r="3736" spans="6:9" x14ac:dyDescent="0.25">
      <c r="F3736" s="20">
        <f t="shared" si="238"/>
        <v>2394738.5</v>
      </c>
      <c r="G3736" s="21">
        <f t="shared" si="239"/>
        <v>0.35883842034805891</v>
      </c>
      <c r="H3736" s="20">
        <f t="shared" si="240"/>
        <v>3735000</v>
      </c>
      <c r="I3736" s="20">
        <f t="shared" si="241"/>
        <v>1340261.5</v>
      </c>
    </row>
    <row r="3737" spans="6:9" x14ac:dyDescent="0.25">
      <c r="F3737" s="20">
        <f t="shared" si="238"/>
        <v>2395368.5</v>
      </c>
      <c r="G3737" s="21">
        <f t="shared" si="239"/>
        <v>0.35884140792291219</v>
      </c>
      <c r="H3737" s="20">
        <f t="shared" si="240"/>
        <v>3736000</v>
      </c>
      <c r="I3737" s="20">
        <f t="shared" si="241"/>
        <v>1340631.5</v>
      </c>
    </row>
    <row r="3738" spans="6:9" x14ac:dyDescent="0.25">
      <c r="F3738" s="20">
        <f t="shared" si="238"/>
        <v>2395998.5</v>
      </c>
      <c r="G3738" s="21">
        <f t="shared" si="239"/>
        <v>0.35884439389884937</v>
      </c>
      <c r="H3738" s="20">
        <f t="shared" si="240"/>
        <v>3737000</v>
      </c>
      <c r="I3738" s="20">
        <f t="shared" si="241"/>
        <v>1341001.5</v>
      </c>
    </row>
    <row r="3739" spans="6:9" x14ac:dyDescent="0.25">
      <c r="F3739" s="20">
        <f t="shared" si="238"/>
        <v>2396628.5</v>
      </c>
      <c r="G3739" s="21">
        <f t="shared" si="239"/>
        <v>0.35884737827715357</v>
      </c>
      <c r="H3739" s="20">
        <f t="shared" si="240"/>
        <v>3738000</v>
      </c>
      <c r="I3739" s="20">
        <f t="shared" si="241"/>
        <v>1341371.5</v>
      </c>
    </row>
    <row r="3740" spans="6:9" x14ac:dyDescent="0.25">
      <c r="F3740" s="20">
        <f t="shared" si="238"/>
        <v>2397258.5</v>
      </c>
      <c r="G3740" s="21">
        <f t="shared" si="239"/>
        <v>0.35885036105910673</v>
      </c>
      <c r="H3740" s="20">
        <f t="shared" si="240"/>
        <v>3739000</v>
      </c>
      <c r="I3740" s="20">
        <f t="shared" si="241"/>
        <v>1341741.5</v>
      </c>
    </row>
    <row r="3741" spans="6:9" x14ac:dyDescent="0.25">
      <c r="F3741" s="20">
        <f t="shared" si="238"/>
        <v>2397888.5</v>
      </c>
      <c r="G3741" s="21">
        <f t="shared" si="239"/>
        <v>0.3588533422459893</v>
      </c>
      <c r="H3741" s="20">
        <f t="shared" si="240"/>
        <v>3740000</v>
      </c>
      <c r="I3741" s="20">
        <f t="shared" si="241"/>
        <v>1342111.5</v>
      </c>
    </row>
    <row r="3742" spans="6:9" x14ac:dyDescent="0.25">
      <c r="F3742" s="20">
        <f t="shared" si="238"/>
        <v>2398518.5</v>
      </c>
      <c r="G3742" s="21">
        <f t="shared" si="239"/>
        <v>0.35885632183908045</v>
      </c>
      <c r="H3742" s="20">
        <f t="shared" si="240"/>
        <v>3741000</v>
      </c>
      <c r="I3742" s="20">
        <f t="shared" si="241"/>
        <v>1342481.5</v>
      </c>
    </row>
    <row r="3743" spans="6:9" x14ac:dyDescent="0.25">
      <c r="F3743" s="20">
        <f t="shared" si="238"/>
        <v>2399148.5</v>
      </c>
      <c r="G3743" s="21">
        <f t="shared" si="239"/>
        <v>0.35885929983965792</v>
      </c>
      <c r="H3743" s="20">
        <f t="shared" si="240"/>
        <v>3742000</v>
      </c>
      <c r="I3743" s="20">
        <f t="shared" si="241"/>
        <v>1342851.5</v>
      </c>
    </row>
    <row r="3744" spans="6:9" x14ac:dyDescent="0.25">
      <c r="F3744" s="20">
        <f t="shared" si="238"/>
        <v>2399778.5</v>
      </c>
      <c r="G3744" s="21">
        <f t="shared" si="239"/>
        <v>0.35886227624899814</v>
      </c>
      <c r="H3744" s="20">
        <f t="shared" si="240"/>
        <v>3743000</v>
      </c>
      <c r="I3744" s="20">
        <f t="shared" si="241"/>
        <v>1343221.5</v>
      </c>
    </row>
    <row r="3745" spans="6:9" x14ac:dyDescent="0.25">
      <c r="F3745" s="20">
        <f t="shared" si="238"/>
        <v>2400408.5</v>
      </c>
      <c r="G3745" s="21">
        <f t="shared" si="239"/>
        <v>0.35886525106837608</v>
      </c>
      <c r="H3745" s="20">
        <f t="shared" si="240"/>
        <v>3744000</v>
      </c>
      <c r="I3745" s="20">
        <f t="shared" si="241"/>
        <v>1343591.5</v>
      </c>
    </row>
    <row r="3746" spans="6:9" x14ac:dyDescent="0.25">
      <c r="F3746" s="20">
        <f t="shared" si="238"/>
        <v>2401038.5</v>
      </c>
      <c r="G3746" s="21">
        <f t="shared" si="239"/>
        <v>0.3588682242990654</v>
      </c>
      <c r="H3746" s="20">
        <f t="shared" si="240"/>
        <v>3745000</v>
      </c>
      <c r="I3746" s="20">
        <f t="shared" si="241"/>
        <v>1343961.5</v>
      </c>
    </row>
    <row r="3747" spans="6:9" x14ac:dyDescent="0.25">
      <c r="F3747" s="20">
        <f t="shared" si="238"/>
        <v>2401668.5</v>
      </c>
      <c r="G3747" s="21">
        <f t="shared" si="239"/>
        <v>0.35887119594233852</v>
      </c>
      <c r="H3747" s="20">
        <f t="shared" si="240"/>
        <v>3746000</v>
      </c>
      <c r="I3747" s="20">
        <f t="shared" si="241"/>
        <v>1344331.5</v>
      </c>
    </row>
    <row r="3748" spans="6:9" x14ac:dyDescent="0.25">
      <c r="F3748" s="20">
        <f t="shared" si="238"/>
        <v>2402298.5</v>
      </c>
      <c r="G3748" s="21">
        <f t="shared" si="239"/>
        <v>0.35887416599946625</v>
      </c>
      <c r="H3748" s="20">
        <f t="shared" si="240"/>
        <v>3747000</v>
      </c>
      <c r="I3748" s="20">
        <f t="shared" si="241"/>
        <v>1344701.5</v>
      </c>
    </row>
    <row r="3749" spans="6:9" x14ac:dyDescent="0.25">
      <c r="F3749" s="20">
        <f t="shared" si="238"/>
        <v>2402928.5</v>
      </c>
      <c r="G3749" s="21">
        <f t="shared" si="239"/>
        <v>0.35887713447171826</v>
      </c>
      <c r="H3749" s="20">
        <f t="shared" si="240"/>
        <v>3748000</v>
      </c>
      <c r="I3749" s="20">
        <f t="shared" si="241"/>
        <v>1345071.5</v>
      </c>
    </row>
    <row r="3750" spans="6:9" x14ac:dyDescent="0.25">
      <c r="F3750" s="20">
        <f t="shared" si="238"/>
        <v>2403558.5</v>
      </c>
      <c r="G3750" s="21">
        <f t="shared" si="239"/>
        <v>0.35888010136036275</v>
      </c>
      <c r="H3750" s="20">
        <f t="shared" si="240"/>
        <v>3749000</v>
      </c>
      <c r="I3750" s="20">
        <f t="shared" si="241"/>
        <v>1345441.5</v>
      </c>
    </row>
    <row r="3751" spans="6:9" x14ac:dyDescent="0.25">
      <c r="F3751" s="20">
        <f t="shared" si="238"/>
        <v>2404188.5</v>
      </c>
      <c r="G3751" s="21">
        <f t="shared" si="239"/>
        <v>0.35888306666666664</v>
      </c>
      <c r="H3751" s="20">
        <f t="shared" si="240"/>
        <v>3750000</v>
      </c>
      <c r="I3751" s="20">
        <f t="shared" si="241"/>
        <v>1345811.5</v>
      </c>
    </row>
    <row r="3752" spans="6:9" x14ac:dyDescent="0.25">
      <c r="F3752" s="20">
        <f t="shared" si="238"/>
        <v>2404818.5</v>
      </c>
      <c r="G3752" s="21">
        <f t="shared" si="239"/>
        <v>0.35888603039189548</v>
      </c>
      <c r="H3752" s="20">
        <f t="shared" si="240"/>
        <v>3751000</v>
      </c>
      <c r="I3752" s="20">
        <f t="shared" si="241"/>
        <v>1346181.5</v>
      </c>
    </row>
    <row r="3753" spans="6:9" x14ac:dyDescent="0.25">
      <c r="F3753" s="20">
        <f t="shared" si="238"/>
        <v>2405448.5</v>
      </c>
      <c r="G3753" s="21">
        <f t="shared" si="239"/>
        <v>0.35888899253731343</v>
      </c>
      <c r="H3753" s="20">
        <f t="shared" si="240"/>
        <v>3752000</v>
      </c>
      <c r="I3753" s="20">
        <f t="shared" si="241"/>
        <v>1346551.5</v>
      </c>
    </row>
    <row r="3754" spans="6:9" x14ac:dyDescent="0.25">
      <c r="F3754" s="20">
        <f t="shared" si="238"/>
        <v>2406078.5</v>
      </c>
      <c r="G3754" s="21">
        <f t="shared" si="239"/>
        <v>0.35889195310418331</v>
      </c>
      <c r="H3754" s="20">
        <f t="shared" si="240"/>
        <v>3753000</v>
      </c>
      <c r="I3754" s="20">
        <f t="shared" si="241"/>
        <v>1346921.5</v>
      </c>
    </row>
    <row r="3755" spans="6:9" x14ac:dyDescent="0.25">
      <c r="F3755" s="20">
        <f t="shared" si="238"/>
        <v>2406708.5</v>
      </c>
      <c r="G3755" s="21">
        <f t="shared" si="239"/>
        <v>0.35889491209376667</v>
      </c>
      <c r="H3755" s="20">
        <f t="shared" si="240"/>
        <v>3754000</v>
      </c>
      <c r="I3755" s="20">
        <f t="shared" si="241"/>
        <v>1347291.5</v>
      </c>
    </row>
    <row r="3756" spans="6:9" x14ac:dyDescent="0.25">
      <c r="F3756" s="20">
        <f t="shared" si="238"/>
        <v>2407338.5</v>
      </c>
      <c r="G3756" s="21">
        <f t="shared" si="239"/>
        <v>0.35889786950732355</v>
      </c>
      <c r="H3756" s="20">
        <f t="shared" si="240"/>
        <v>3755000</v>
      </c>
      <c r="I3756" s="20">
        <f t="shared" si="241"/>
        <v>1347661.5</v>
      </c>
    </row>
    <row r="3757" spans="6:9" x14ac:dyDescent="0.25">
      <c r="F3757" s="20">
        <f t="shared" si="238"/>
        <v>2407968.5</v>
      </c>
      <c r="G3757" s="21">
        <f t="shared" si="239"/>
        <v>0.35890082534611289</v>
      </c>
      <c r="H3757" s="20">
        <f t="shared" si="240"/>
        <v>3756000</v>
      </c>
      <c r="I3757" s="20">
        <f t="shared" si="241"/>
        <v>1348031.5</v>
      </c>
    </row>
    <row r="3758" spans="6:9" x14ac:dyDescent="0.25">
      <c r="F3758" s="20">
        <f t="shared" si="238"/>
        <v>2408598.5</v>
      </c>
      <c r="G3758" s="21">
        <f t="shared" si="239"/>
        <v>0.35890377961139208</v>
      </c>
      <c r="H3758" s="20">
        <f t="shared" si="240"/>
        <v>3757000</v>
      </c>
      <c r="I3758" s="20">
        <f t="shared" si="241"/>
        <v>1348401.5</v>
      </c>
    </row>
    <row r="3759" spans="6:9" x14ac:dyDescent="0.25">
      <c r="F3759" s="20">
        <f t="shared" si="238"/>
        <v>2409228.5</v>
      </c>
      <c r="G3759" s="21">
        <f t="shared" si="239"/>
        <v>0.35890673230441722</v>
      </c>
      <c r="H3759" s="20">
        <f t="shared" si="240"/>
        <v>3758000</v>
      </c>
      <c r="I3759" s="20">
        <f t="shared" si="241"/>
        <v>1348771.5</v>
      </c>
    </row>
    <row r="3760" spans="6:9" x14ac:dyDescent="0.25">
      <c r="F3760" s="20">
        <f t="shared" si="238"/>
        <v>2409858.5</v>
      </c>
      <c r="G3760" s="21">
        <f t="shared" si="239"/>
        <v>0.35890968342644319</v>
      </c>
      <c r="H3760" s="20">
        <f t="shared" si="240"/>
        <v>3759000</v>
      </c>
      <c r="I3760" s="20">
        <f t="shared" si="241"/>
        <v>1349141.5</v>
      </c>
    </row>
    <row r="3761" spans="6:9" x14ac:dyDescent="0.25">
      <c r="F3761" s="20">
        <f t="shared" si="238"/>
        <v>2410488.5</v>
      </c>
      <c r="G3761" s="21">
        <f t="shared" si="239"/>
        <v>0.35891263297872339</v>
      </c>
      <c r="H3761" s="20">
        <f t="shared" si="240"/>
        <v>3760000</v>
      </c>
      <c r="I3761" s="20">
        <f t="shared" si="241"/>
        <v>1349511.5</v>
      </c>
    </row>
    <row r="3762" spans="6:9" x14ac:dyDescent="0.25">
      <c r="F3762" s="20">
        <f t="shared" si="238"/>
        <v>2411118.5</v>
      </c>
      <c r="G3762" s="21">
        <f t="shared" si="239"/>
        <v>0.35891558096250997</v>
      </c>
      <c r="H3762" s="20">
        <f t="shared" si="240"/>
        <v>3761000</v>
      </c>
      <c r="I3762" s="20">
        <f t="shared" si="241"/>
        <v>1349881.5</v>
      </c>
    </row>
    <row r="3763" spans="6:9" x14ac:dyDescent="0.25">
      <c r="F3763" s="20">
        <f t="shared" si="238"/>
        <v>2411748.5</v>
      </c>
      <c r="G3763" s="21">
        <f t="shared" si="239"/>
        <v>0.35891852737905372</v>
      </c>
      <c r="H3763" s="20">
        <f t="shared" si="240"/>
        <v>3762000</v>
      </c>
      <c r="I3763" s="20">
        <f t="shared" si="241"/>
        <v>1350251.5</v>
      </c>
    </row>
    <row r="3764" spans="6:9" x14ac:dyDescent="0.25">
      <c r="F3764" s="20">
        <f t="shared" si="238"/>
        <v>2412378.5</v>
      </c>
      <c r="G3764" s="21">
        <f t="shared" si="239"/>
        <v>0.35892147222960402</v>
      </c>
      <c r="H3764" s="20">
        <f t="shared" si="240"/>
        <v>3763000</v>
      </c>
      <c r="I3764" s="20">
        <f t="shared" si="241"/>
        <v>1350621.5</v>
      </c>
    </row>
    <row r="3765" spans="6:9" x14ac:dyDescent="0.25">
      <c r="F3765" s="20">
        <f t="shared" si="238"/>
        <v>2413008.5</v>
      </c>
      <c r="G3765" s="21">
        <f t="shared" si="239"/>
        <v>0.35892441551540916</v>
      </c>
      <c r="H3765" s="20">
        <f t="shared" si="240"/>
        <v>3764000</v>
      </c>
      <c r="I3765" s="20">
        <f t="shared" si="241"/>
        <v>1350991.5</v>
      </c>
    </row>
    <row r="3766" spans="6:9" x14ac:dyDescent="0.25">
      <c r="F3766" s="20">
        <f t="shared" si="238"/>
        <v>2413638.5</v>
      </c>
      <c r="G3766" s="21">
        <f t="shared" si="239"/>
        <v>0.35892735723771579</v>
      </c>
      <c r="H3766" s="20">
        <f t="shared" si="240"/>
        <v>3765000</v>
      </c>
      <c r="I3766" s="20">
        <f t="shared" si="241"/>
        <v>1351361.5</v>
      </c>
    </row>
    <row r="3767" spans="6:9" x14ac:dyDescent="0.25">
      <c r="F3767" s="20">
        <f t="shared" si="238"/>
        <v>2414268.5</v>
      </c>
      <c r="G3767" s="21">
        <f t="shared" si="239"/>
        <v>0.35893029739776949</v>
      </c>
      <c r="H3767" s="20">
        <f t="shared" si="240"/>
        <v>3766000</v>
      </c>
      <c r="I3767" s="20">
        <f t="shared" si="241"/>
        <v>1351731.5</v>
      </c>
    </row>
    <row r="3768" spans="6:9" x14ac:dyDescent="0.25">
      <c r="F3768" s="20">
        <f t="shared" si="238"/>
        <v>2414898.5</v>
      </c>
      <c r="G3768" s="21">
        <f t="shared" si="239"/>
        <v>0.35893323599681443</v>
      </c>
      <c r="H3768" s="20">
        <f t="shared" si="240"/>
        <v>3767000</v>
      </c>
      <c r="I3768" s="20">
        <f t="shared" si="241"/>
        <v>1352101.5</v>
      </c>
    </row>
    <row r="3769" spans="6:9" x14ac:dyDescent="0.25">
      <c r="F3769" s="20">
        <f t="shared" si="238"/>
        <v>2415528.5</v>
      </c>
      <c r="G3769" s="21">
        <f t="shared" si="239"/>
        <v>0.35893617303609343</v>
      </c>
      <c r="H3769" s="20">
        <f t="shared" si="240"/>
        <v>3768000</v>
      </c>
      <c r="I3769" s="20">
        <f t="shared" si="241"/>
        <v>1352471.5</v>
      </c>
    </row>
    <row r="3770" spans="6:9" x14ac:dyDescent="0.25">
      <c r="F3770" s="20">
        <f t="shared" si="238"/>
        <v>2416158.5</v>
      </c>
      <c r="G3770" s="21">
        <f t="shared" si="239"/>
        <v>0.35893910851684796</v>
      </c>
      <c r="H3770" s="20">
        <f t="shared" si="240"/>
        <v>3769000</v>
      </c>
      <c r="I3770" s="20">
        <f t="shared" si="241"/>
        <v>1352841.5</v>
      </c>
    </row>
    <row r="3771" spans="6:9" x14ac:dyDescent="0.25">
      <c r="F3771" s="20">
        <f t="shared" si="238"/>
        <v>2416788.5</v>
      </c>
      <c r="G3771" s="21">
        <f t="shared" si="239"/>
        <v>0.3589420424403183</v>
      </c>
      <c r="H3771" s="20">
        <f t="shared" si="240"/>
        <v>3770000</v>
      </c>
      <c r="I3771" s="20">
        <f t="shared" si="241"/>
        <v>1353211.5</v>
      </c>
    </row>
    <row r="3772" spans="6:9" x14ac:dyDescent="0.25">
      <c r="F3772" s="20">
        <f t="shared" si="238"/>
        <v>2417418.5</v>
      </c>
      <c r="G3772" s="21">
        <f t="shared" si="239"/>
        <v>0.35894497480774329</v>
      </c>
      <c r="H3772" s="20">
        <f t="shared" si="240"/>
        <v>3771000</v>
      </c>
      <c r="I3772" s="20">
        <f t="shared" si="241"/>
        <v>1353581.5</v>
      </c>
    </row>
    <row r="3773" spans="6:9" x14ac:dyDescent="0.25">
      <c r="F3773" s="20">
        <f t="shared" si="238"/>
        <v>2418048.5</v>
      </c>
      <c r="G3773" s="21">
        <f t="shared" si="239"/>
        <v>0.35894790562036055</v>
      </c>
      <c r="H3773" s="20">
        <f t="shared" si="240"/>
        <v>3772000</v>
      </c>
      <c r="I3773" s="20">
        <f t="shared" si="241"/>
        <v>1353951.5</v>
      </c>
    </row>
    <row r="3774" spans="6:9" x14ac:dyDescent="0.25">
      <c r="F3774" s="20">
        <f t="shared" si="238"/>
        <v>2418678.5</v>
      </c>
      <c r="G3774" s="21">
        <f t="shared" si="239"/>
        <v>0.35895083487940632</v>
      </c>
      <c r="H3774" s="20">
        <f t="shared" si="240"/>
        <v>3773000</v>
      </c>
      <c r="I3774" s="20">
        <f t="shared" si="241"/>
        <v>1354321.5</v>
      </c>
    </row>
    <row r="3775" spans="6:9" x14ac:dyDescent="0.25">
      <c r="F3775" s="20">
        <f t="shared" si="238"/>
        <v>2419308.5</v>
      </c>
      <c r="G3775" s="21">
        <f t="shared" si="239"/>
        <v>0.35895376258611555</v>
      </c>
      <c r="H3775" s="20">
        <f t="shared" si="240"/>
        <v>3774000</v>
      </c>
      <c r="I3775" s="20">
        <f t="shared" si="241"/>
        <v>1354691.5</v>
      </c>
    </row>
    <row r="3776" spans="6:9" x14ac:dyDescent="0.25">
      <c r="F3776" s="20">
        <f t="shared" si="238"/>
        <v>2419938.5</v>
      </c>
      <c r="G3776" s="21">
        <f t="shared" si="239"/>
        <v>0.35895668874172187</v>
      </c>
      <c r="H3776" s="20">
        <f t="shared" si="240"/>
        <v>3775000</v>
      </c>
      <c r="I3776" s="20">
        <f t="shared" si="241"/>
        <v>1355061.5</v>
      </c>
    </row>
    <row r="3777" spans="6:9" x14ac:dyDescent="0.25">
      <c r="F3777" s="20">
        <f t="shared" si="238"/>
        <v>2420568.5</v>
      </c>
      <c r="G3777" s="21">
        <f t="shared" si="239"/>
        <v>0.35895961334745763</v>
      </c>
      <c r="H3777" s="20">
        <f t="shared" si="240"/>
        <v>3776000</v>
      </c>
      <c r="I3777" s="20">
        <f t="shared" si="241"/>
        <v>1355431.5</v>
      </c>
    </row>
    <row r="3778" spans="6:9" x14ac:dyDescent="0.25">
      <c r="F3778" s="20">
        <f t="shared" si="238"/>
        <v>2421198.5</v>
      </c>
      <c r="G3778" s="21">
        <f t="shared" si="239"/>
        <v>0.35896253640455389</v>
      </c>
      <c r="H3778" s="20">
        <f t="shared" si="240"/>
        <v>3777000</v>
      </c>
      <c r="I3778" s="20">
        <f t="shared" si="241"/>
        <v>1355801.5</v>
      </c>
    </row>
    <row r="3779" spans="6:9" x14ac:dyDescent="0.25">
      <c r="F3779" s="20">
        <f t="shared" si="238"/>
        <v>2421828.5</v>
      </c>
      <c r="G3779" s="21">
        <f t="shared" si="239"/>
        <v>0.35896545791424034</v>
      </c>
      <c r="H3779" s="20">
        <f t="shared" si="240"/>
        <v>3778000</v>
      </c>
      <c r="I3779" s="20">
        <f t="shared" si="241"/>
        <v>1356171.5</v>
      </c>
    </row>
    <row r="3780" spans="6:9" x14ac:dyDescent="0.25">
      <c r="F3780" s="20">
        <f t="shared" si="238"/>
        <v>2422458.5</v>
      </c>
      <c r="G3780" s="21">
        <f t="shared" si="239"/>
        <v>0.35896837787774544</v>
      </c>
      <c r="H3780" s="20">
        <f t="shared" si="240"/>
        <v>3779000</v>
      </c>
      <c r="I3780" s="20">
        <f t="shared" si="241"/>
        <v>1356541.5</v>
      </c>
    </row>
    <row r="3781" spans="6:9" x14ac:dyDescent="0.25">
      <c r="F3781" s="20">
        <f t="shared" si="238"/>
        <v>2423088.5</v>
      </c>
      <c r="G3781" s="21">
        <f t="shared" si="239"/>
        <v>0.35897129629629632</v>
      </c>
      <c r="H3781" s="20">
        <f t="shared" si="240"/>
        <v>3780000</v>
      </c>
      <c r="I3781" s="20">
        <f t="shared" si="241"/>
        <v>1356911.5</v>
      </c>
    </row>
    <row r="3782" spans="6:9" x14ac:dyDescent="0.25">
      <c r="F3782" s="20">
        <f t="shared" si="238"/>
        <v>2423718.5</v>
      </c>
      <c r="G3782" s="21">
        <f t="shared" si="239"/>
        <v>0.35897421317111877</v>
      </c>
      <c r="H3782" s="20">
        <f t="shared" si="240"/>
        <v>3781000</v>
      </c>
      <c r="I3782" s="20">
        <f t="shared" si="241"/>
        <v>1357281.5</v>
      </c>
    </row>
    <row r="3783" spans="6:9" x14ac:dyDescent="0.25">
      <c r="F3783" s="20">
        <f t="shared" si="238"/>
        <v>2424348.5</v>
      </c>
      <c r="G3783" s="21">
        <f t="shared" si="239"/>
        <v>0.35897712850343733</v>
      </c>
      <c r="H3783" s="20">
        <f t="shared" si="240"/>
        <v>3782000</v>
      </c>
      <c r="I3783" s="20">
        <f t="shared" si="241"/>
        <v>1357651.5</v>
      </c>
    </row>
    <row r="3784" spans="6:9" x14ac:dyDescent="0.25">
      <c r="F3784" s="20">
        <f t="shared" si="238"/>
        <v>2424978.5</v>
      </c>
      <c r="G3784" s="21">
        <f t="shared" si="239"/>
        <v>0.35898004229447528</v>
      </c>
      <c r="H3784" s="20">
        <f t="shared" si="240"/>
        <v>3783000</v>
      </c>
      <c r="I3784" s="20">
        <f t="shared" si="241"/>
        <v>1358021.5</v>
      </c>
    </row>
    <row r="3785" spans="6:9" x14ac:dyDescent="0.25">
      <c r="F3785" s="20">
        <f t="shared" si="238"/>
        <v>2425608.5</v>
      </c>
      <c r="G3785" s="21">
        <f t="shared" si="239"/>
        <v>0.35898295454545454</v>
      </c>
      <c r="H3785" s="20">
        <f t="shared" si="240"/>
        <v>3784000</v>
      </c>
      <c r="I3785" s="20">
        <f t="shared" si="241"/>
        <v>1358391.5</v>
      </c>
    </row>
    <row r="3786" spans="6:9" x14ac:dyDescent="0.25">
      <c r="F3786" s="20">
        <f t="shared" si="238"/>
        <v>2426238.5</v>
      </c>
      <c r="G3786" s="21">
        <f t="shared" si="239"/>
        <v>0.35898586525759579</v>
      </c>
      <c r="H3786" s="20">
        <f t="shared" si="240"/>
        <v>3785000</v>
      </c>
      <c r="I3786" s="20">
        <f t="shared" si="241"/>
        <v>1358761.5</v>
      </c>
    </row>
    <row r="3787" spans="6:9" x14ac:dyDescent="0.25">
      <c r="F3787" s="20">
        <f t="shared" si="238"/>
        <v>2426868.5</v>
      </c>
      <c r="G3787" s="21">
        <f t="shared" si="239"/>
        <v>0.35898877443211835</v>
      </c>
      <c r="H3787" s="20">
        <f t="shared" si="240"/>
        <v>3786000</v>
      </c>
      <c r="I3787" s="20">
        <f t="shared" si="241"/>
        <v>1359131.5</v>
      </c>
    </row>
    <row r="3788" spans="6:9" x14ac:dyDescent="0.25">
      <c r="F3788" s="20">
        <f t="shared" ref="F3788:F3851" si="242">H3788-I3788</f>
        <v>2427498.5</v>
      </c>
      <c r="G3788" s="21">
        <f t="shared" ref="G3788:G3851" si="243">I3788/H3788</f>
        <v>0.35899168207024029</v>
      </c>
      <c r="H3788" s="20">
        <f t="shared" ref="H3788:H3851" si="244">H3787+1000</f>
        <v>3787000</v>
      </c>
      <c r="I3788" s="20">
        <f t="shared" ref="I3788:I3851" si="245">IF(H3788&lt;=C$11,0,(((H3788-C$11)-INDEX(C$3:C$9,MATCH((H3788-C$11),C$3:C$9,1),1))*INDEX(B$3:B$9,MATCH((H3788-C$11),C$3:C$9,1),1))+INDEX(D$3:D$9,MATCH((H3788-C$11),C$3:C$9,1),1))</f>
        <v>1359501.5</v>
      </c>
    </row>
    <row r="3789" spans="6:9" x14ac:dyDescent="0.25">
      <c r="F3789" s="20">
        <f t="shared" si="242"/>
        <v>2428128.5</v>
      </c>
      <c r="G3789" s="21">
        <f t="shared" si="243"/>
        <v>0.35899458817317847</v>
      </c>
      <c r="H3789" s="20">
        <f t="shared" si="244"/>
        <v>3788000</v>
      </c>
      <c r="I3789" s="20">
        <f t="shared" si="245"/>
        <v>1359871.5</v>
      </c>
    </row>
    <row r="3790" spans="6:9" x14ac:dyDescent="0.25">
      <c r="F3790" s="20">
        <f t="shared" si="242"/>
        <v>2428758.5</v>
      </c>
      <c r="G3790" s="21">
        <f t="shared" si="243"/>
        <v>0.35899749274214832</v>
      </c>
      <c r="H3790" s="20">
        <f t="shared" si="244"/>
        <v>3789000</v>
      </c>
      <c r="I3790" s="20">
        <f t="shared" si="245"/>
        <v>1360241.5</v>
      </c>
    </row>
    <row r="3791" spans="6:9" x14ac:dyDescent="0.25">
      <c r="F3791" s="20">
        <f t="shared" si="242"/>
        <v>2429388.5</v>
      </c>
      <c r="G3791" s="21">
        <f t="shared" si="243"/>
        <v>0.35900039577836412</v>
      </c>
      <c r="H3791" s="20">
        <f t="shared" si="244"/>
        <v>3790000</v>
      </c>
      <c r="I3791" s="20">
        <f t="shared" si="245"/>
        <v>1360611.5</v>
      </c>
    </row>
    <row r="3792" spans="6:9" x14ac:dyDescent="0.25">
      <c r="F3792" s="20">
        <f t="shared" si="242"/>
        <v>2430018.5</v>
      </c>
      <c r="G3792" s="21">
        <f t="shared" si="243"/>
        <v>0.35900329728303876</v>
      </c>
      <c r="H3792" s="20">
        <f t="shared" si="244"/>
        <v>3791000</v>
      </c>
      <c r="I3792" s="20">
        <f t="shared" si="245"/>
        <v>1360981.5</v>
      </c>
    </row>
    <row r="3793" spans="6:9" x14ac:dyDescent="0.25">
      <c r="F3793" s="20">
        <f t="shared" si="242"/>
        <v>2430648.5</v>
      </c>
      <c r="G3793" s="21">
        <f t="shared" si="243"/>
        <v>0.35900619725738397</v>
      </c>
      <c r="H3793" s="20">
        <f t="shared" si="244"/>
        <v>3792000</v>
      </c>
      <c r="I3793" s="20">
        <f t="shared" si="245"/>
        <v>1361351.5</v>
      </c>
    </row>
    <row r="3794" spans="6:9" x14ac:dyDescent="0.25">
      <c r="F3794" s="20">
        <f t="shared" si="242"/>
        <v>2431278.5</v>
      </c>
      <c r="G3794" s="21">
        <f t="shared" si="243"/>
        <v>0.35900909570261008</v>
      </c>
      <c r="H3794" s="20">
        <f t="shared" si="244"/>
        <v>3793000</v>
      </c>
      <c r="I3794" s="20">
        <f t="shared" si="245"/>
        <v>1361721.5</v>
      </c>
    </row>
    <row r="3795" spans="6:9" x14ac:dyDescent="0.25">
      <c r="F3795" s="20">
        <f t="shared" si="242"/>
        <v>2431908.5</v>
      </c>
      <c r="G3795" s="21">
        <f t="shared" si="243"/>
        <v>0.35901199261992622</v>
      </c>
      <c r="H3795" s="20">
        <f t="shared" si="244"/>
        <v>3794000</v>
      </c>
      <c r="I3795" s="20">
        <f t="shared" si="245"/>
        <v>1362091.5</v>
      </c>
    </row>
    <row r="3796" spans="6:9" x14ac:dyDescent="0.25">
      <c r="F3796" s="20">
        <f t="shared" si="242"/>
        <v>2432538.5</v>
      </c>
      <c r="G3796" s="21">
        <f t="shared" si="243"/>
        <v>0.35901488801054021</v>
      </c>
      <c r="H3796" s="20">
        <f t="shared" si="244"/>
        <v>3795000</v>
      </c>
      <c r="I3796" s="20">
        <f t="shared" si="245"/>
        <v>1362461.5</v>
      </c>
    </row>
    <row r="3797" spans="6:9" x14ac:dyDescent="0.25">
      <c r="F3797" s="20">
        <f t="shared" si="242"/>
        <v>2433168.5</v>
      </c>
      <c r="G3797" s="21">
        <f t="shared" si="243"/>
        <v>0.35901778187565858</v>
      </c>
      <c r="H3797" s="20">
        <f t="shared" si="244"/>
        <v>3796000</v>
      </c>
      <c r="I3797" s="20">
        <f t="shared" si="245"/>
        <v>1362831.5</v>
      </c>
    </row>
    <row r="3798" spans="6:9" x14ac:dyDescent="0.25">
      <c r="F3798" s="20">
        <f t="shared" si="242"/>
        <v>2433798.5</v>
      </c>
      <c r="G3798" s="21">
        <f t="shared" si="243"/>
        <v>0.3590206742164867</v>
      </c>
      <c r="H3798" s="20">
        <f t="shared" si="244"/>
        <v>3797000</v>
      </c>
      <c r="I3798" s="20">
        <f t="shared" si="245"/>
        <v>1363201.5</v>
      </c>
    </row>
    <row r="3799" spans="6:9" x14ac:dyDescent="0.25">
      <c r="F3799" s="20">
        <f t="shared" si="242"/>
        <v>2434428.5</v>
      </c>
      <c r="G3799" s="21">
        <f t="shared" si="243"/>
        <v>0.35902356503422855</v>
      </c>
      <c r="H3799" s="20">
        <f t="shared" si="244"/>
        <v>3798000</v>
      </c>
      <c r="I3799" s="20">
        <f t="shared" si="245"/>
        <v>1363571.5</v>
      </c>
    </row>
    <row r="3800" spans="6:9" x14ac:dyDescent="0.25">
      <c r="F3800" s="20">
        <f t="shared" si="242"/>
        <v>2435058.5</v>
      </c>
      <c r="G3800" s="21">
        <f t="shared" si="243"/>
        <v>0.35902645433008684</v>
      </c>
      <c r="H3800" s="20">
        <f t="shared" si="244"/>
        <v>3799000</v>
      </c>
      <c r="I3800" s="20">
        <f t="shared" si="245"/>
        <v>1363941.5</v>
      </c>
    </row>
    <row r="3801" spans="6:9" x14ac:dyDescent="0.25">
      <c r="F3801" s="20">
        <f t="shared" si="242"/>
        <v>2435688.5</v>
      </c>
      <c r="G3801" s="21">
        <f t="shared" si="243"/>
        <v>0.35902934210526316</v>
      </c>
      <c r="H3801" s="20">
        <f t="shared" si="244"/>
        <v>3800000</v>
      </c>
      <c r="I3801" s="20">
        <f t="shared" si="245"/>
        <v>1364311.5</v>
      </c>
    </row>
    <row r="3802" spans="6:9" x14ac:dyDescent="0.25">
      <c r="F3802" s="20">
        <f t="shared" si="242"/>
        <v>2436318.5</v>
      </c>
      <c r="G3802" s="21">
        <f t="shared" si="243"/>
        <v>0.35903222836095766</v>
      </c>
      <c r="H3802" s="20">
        <f t="shared" si="244"/>
        <v>3801000</v>
      </c>
      <c r="I3802" s="20">
        <f t="shared" si="245"/>
        <v>1364681.5</v>
      </c>
    </row>
    <row r="3803" spans="6:9" x14ac:dyDescent="0.25">
      <c r="F3803" s="20">
        <f t="shared" si="242"/>
        <v>2436948.5</v>
      </c>
      <c r="G3803" s="21">
        <f t="shared" si="243"/>
        <v>0.35903511309836927</v>
      </c>
      <c r="H3803" s="20">
        <f t="shared" si="244"/>
        <v>3802000</v>
      </c>
      <c r="I3803" s="20">
        <f t="shared" si="245"/>
        <v>1365051.5</v>
      </c>
    </row>
    <row r="3804" spans="6:9" x14ac:dyDescent="0.25">
      <c r="F3804" s="20">
        <f t="shared" si="242"/>
        <v>2437578.5</v>
      </c>
      <c r="G3804" s="21">
        <f t="shared" si="243"/>
        <v>0.35903799631869576</v>
      </c>
      <c r="H3804" s="20">
        <f t="shared" si="244"/>
        <v>3803000</v>
      </c>
      <c r="I3804" s="20">
        <f t="shared" si="245"/>
        <v>1365421.5</v>
      </c>
    </row>
    <row r="3805" spans="6:9" x14ac:dyDescent="0.25">
      <c r="F3805" s="20">
        <f t="shared" si="242"/>
        <v>2438208.5</v>
      </c>
      <c r="G3805" s="21">
        <f t="shared" si="243"/>
        <v>0.35904087802313356</v>
      </c>
      <c r="H3805" s="20">
        <f t="shared" si="244"/>
        <v>3804000</v>
      </c>
      <c r="I3805" s="20">
        <f t="shared" si="245"/>
        <v>1365791.5</v>
      </c>
    </row>
    <row r="3806" spans="6:9" x14ac:dyDescent="0.25">
      <c r="F3806" s="20">
        <f t="shared" si="242"/>
        <v>2438838.5</v>
      </c>
      <c r="G3806" s="21">
        <f t="shared" si="243"/>
        <v>0.35904375821287782</v>
      </c>
      <c r="H3806" s="20">
        <f t="shared" si="244"/>
        <v>3805000</v>
      </c>
      <c r="I3806" s="20">
        <f t="shared" si="245"/>
        <v>1366161.5</v>
      </c>
    </row>
    <row r="3807" spans="6:9" x14ac:dyDescent="0.25">
      <c r="F3807" s="20">
        <f t="shared" si="242"/>
        <v>2439468.5</v>
      </c>
      <c r="G3807" s="21">
        <f t="shared" si="243"/>
        <v>0.35904663688912242</v>
      </c>
      <c r="H3807" s="20">
        <f t="shared" si="244"/>
        <v>3806000</v>
      </c>
      <c r="I3807" s="20">
        <f t="shared" si="245"/>
        <v>1366531.5</v>
      </c>
    </row>
    <row r="3808" spans="6:9" x14ac:dyDescent="0.25">
      <c r="F3808" s="20">
        <f t="shared" si="242"/>
        <v>2440098.5</v>
      </c>
      <c r="G3808" s="21">
        <f t="shared" si="243"/>
        <v>0.35904951405306013</v>
      </c>
      <c r="H3808" s="20">
        <f t="shared" si="244"/>
        <v>3807000</v>
      </c>
      <c r="I3808" s="20">
        <f t="shared" si="245"/>
        <v>1366901.5</v>
      </c>
    </row>
    <row r="3809" spans="6:9" x14ac:dyDescent="0.25">
      <c r="F3809" s="20">
        <f t="shared" si="242"/>
        <v>2440728.5</v>
      </c>
      <c r="G3809" s="21">
        <f t="shared" si="243"/>
        <v>0.35905238970588238</v>
      </c>
      <c r="H3809" s="20">
        <f t="shared" si="244"/>
        <v>3808000</v>
      </c>
      <c r="I3809" s="20">
        <f t="shared" si="245"/>
        <v>1367271.5</v>
      </c>
    </row>
    <row r="3810" spans="6:9" x14ac:dyDescent="0.25">
      <c r="F3810" s="20">
        <f t="shared" si="242"/>
        <v>2441358.5</v>
      </c>
      <c r="G3810" s="21">
        <f t="shared" si="243"/>
        <v>0.35905526384877923</v>
      </c>
      <c r="H3810" s="20">
        <f t="shared" si="244"/>
        <v>3809000</v>
      </c>
      <c r="I3810" s="20">
        <f t="shared" si="245"/>
        <v>1367641.5</v>
      </c>
    </row>
    <row r="3811" spans="6:9" x14ac:dyDescent="0.25">
      <c r="F3811" s="20">
        <f t="shared" si="242"/>
        <v>2441988.5</v>
      </c>
      <c r="G3811" s="21">
        <f t="shared" si="243"/>
        <v>0.3590581364829396</v>
      </c>
      <c r="H3811" s="20">
        <f t="shared" si="244"/>
        <v>3810000</v>
      </c>
      <c r="I3811" s="20">
        <f t="shared" si="245"/>
        <v>1368011.5</v>
      </c>
    </row>
    <row r="3812" spans="6:9" x14ac:dyDescent="0.25">
      <c r="F3812" s="20">
        <f t="shared" si="242"/>
        <v>2442618.5</v>
      </c>
      <c r="G3812" s="21">
        <f t="shared" si="243"/>
        <v>0.35906100760955129</v>
      </c>
      <c r="H3812" s="20">
        <f t="shared" si="244"/>
        <v>3811000</v>
      </c>
      <c r="I3812" s="20">
        <f t="shared" si="245"/>
        <v>1368381.5</v>
      </c>
    </row>
    <row r="3813" spans="6:9" x14ac:dyDescent="0.25">
      <c r="F3813" s="20">
        <f t="shared" si="242"/>
        <v>2443248.5</v>
      </c>
      <c r="G3813" s="21">
        <f t="shared" si="243"/>
        <v>0.35906387722980065</v>
      </c>
      <c r="H3813" s="20">
        <f t="shared" si="244"/>
        <v>3812000</v>
      </c>
      <c r="I3813" s="20">
        <f t="shared" si="245"/>
        <v>1368751.5</v>
      </c>
    </row>
    <row r="3814" spans="6:9" x14ac:dyDescent="0.25">
      <c r="F3814" s="20">
        <f t="shared" si="242"/>
        <v>2443878.5</v>
      </c>
      <c r="G3814" s="21">
        <f t="shared" si="243"/>
        <v>0.35906674534487282</v>
      </c>
      <c r="H3814" s="20">
        <f t="shared" si="244"/>
        <v>3813000</v>
      </c>
      <c r="I3814" s="20">
        <f t="shared" si="245"/>
        <v>1369121.5</v>
      </c>
    </row>
    <row r="3815" spans="6:9" x14ac:dyDescent="0.25">
      <c r="F3815" s="20">
        <f t="shared" si="242"/>
        <v>2444508.5</v>
      </c>
      <c r="G3815" s="21">
        <f t="shared" si="243"/>
        <v>0.35906961195595177</v>
      </c>
      <c r="H3815" s="20">
        <f t="shared" si="244"/>
        <v>3814000</v>
      </c>
      <c r="I3815" s="20">
        <f t="shared" si="245"/>
        <v>1369491.5</v>
      </c>
    </row>
    <row r="3816" spans="6:9" x14ac:dyDescent="0.25">
      <c r="F3816" s="20">
        <f t="shared" si="242"/>
        <v>2445138.5</v>
      </c>
      <c r="G3816" s="21">
        <f t="shared" si="243"/>
        <v>0.35907247706422019</v>
      </c>
      <c r="H3816" s="20">
        <f t="shared" si="244"/>
        <v>3815000</v>
      </c>
      <c r="I3816" s="20">
        <f t="shared" si="245"/>
        <v>1369861.5</v>
      </c>
    </row>
    <row r="3817" spans="6:9" x14ac:dyDescent="0.25">
      <c r="F3817" s="20">
        <f t="shared" si="242"/>
        <v>2445768.5</v>
      </c>
      <c r="G3817" s="21">
        <f t="shared" si="243"/>
        <v>0.35907534067085956</v>
      </c>
      <c r="H3817" s="20">
        <f t="shared" si="244"/>
        <v>3816000</v>
      </c>
      <c r="I3817" s="20">
        <f t="shared" si="245"/>
        <v>1370231.5</v>
      </c>
    </row>
    <row r="3818" spans="6:9" x14ac:dyDescent="0.25">
      <c r="F3818" s="20">
        <f t="shared" si="242"/>
        <v>2446398.5</v>
      </c>
      <c r="G3818" s="21">
        <f t="shared" si="243"/>
        <v>0.35907820277705005</v>
      </c>
      <c r="H3818" s="20">
        <f t="shared" si="244"/>
        <v>3817000</v>
      </c>
      <c r="I3818" s="20">
        <f t="shared" si="245"/>
        <v>1370601.5</v>
      </c>
    </row>
    <row r="3819" spans="6:9" x14ac:dyDescent="0.25">
      <c r="F3819" s="20">
        <f t="shared" si="242"/>
        <v>2447028.5</v>
      </c>
      <c r="G3819" s="21">
        <f t="shared" si="243"/>
        <v>0.35908106338397067</v>
      </c>
      <c r="H3819" s="20">
        <f t="shared" si="244"/>
        <v>3818000</v>
      </c>
      <c r="I3819" s="20">
        <f t="shared" si="245"/>
        <v>1370971.5</v>
      </c>
    </row>
    <row r="3820" spans="6:9" x14ac:dyDescent="0.25">
      <c r="F3820" s="20">
        <f t="shared" si="242"/>
        <v>2447658.5</v>
      </c>
      <c r="G3820" s="21">
        <f t="shared" si="243"/>
        <v>0.35908392249279913</v>
      </c>
      <c r="H3820" s="20">
        <f t="shared" si="244"/>
        <v>3819000</v>
      </c>
      <c r="I3820" s="20">
        <f t="shared" si="245"/>
        <v>1371341.5</v>
      </c>
    </row>
    <row r="3821" spans="6:9" x14ac:dyDescent="0.25">
      <c r="F3821" s="20">
        <f t="shared" si="242"/>
        <v>2448288.5</v>
      </c>
      <c r="G3821" s="21">
        <f t="shared" si="243"/>
        <v>0.35908678010471207</v>
      </c>
      <c r="H3821" s="20">
        <f t="shared" si="244"/>
        <v>3820000</v>
      </c>
      <c r="I3821" s="20">
        <f t="shared" si="245"/>
        <v>1371711.5</v>
      </c>
    </row>
    <row r="3822" spans="6:9" x14ac:dyDescent="0.25">
      <c r="F3822" s="20">
        <f t="shared" si="242"/>
        <v>2448918.5</v>
      </c>
      <c r="G3822" s="21">
        <f t="shared" si="243"/>
        <v>0.35908963622088458</v>
      </c>
      <c r="H3822" s="20">
        <f t="shared" si="244"/>
        <v>3821000</v>
      </c>
      <c r="I3822" s="20">
        <f t="shared" si="245"/>
        <v>1372081.5</v>
      </c>
    </row>
    <row r="3823" spans="6:9" x14ac:dyDescent="0.25">
      <c r="F3823" s="20">
        <f t="shared" si="242"/>
        <v>2449548.5</v>
      </c>
      <c r="G3823" s="21">
        <f t="shared" si="243"/>
        <v>0.35909249084249084</v>
      </c>
      <c r="H3823" s="20">
        <f t="shared" si="244"/>
        <v>3822000</v>
      </c>
      <c r="I3823" s="20">
        <f t="shared" si="245"/>
        <v>1372451.5</v>
      </c>
    </row>
    <row r="3824" spans="6:9" x14ac:dyDescent="0.25">
      <c r="F3824" s="20">
        <f t="shared" si="242"/>
        <v>2450178.5</v>
      </c>
      <c r="G3824" s="21">
        <f t="shared" si="243"/>
        <v>0.35909534397070364</v>
      </c>
      <c r="H3824" s="20">
        <f t="shared" si="244"/>
        <v>3823000</v>
      </c>
      <c r="I3824" s="20">
        <f t="shared" si="245"/>
        <v>1372821.5</v>
      </c>
    </row>
    <row r="3825" spans="6:9" x14ac:dyDescent="0.25">
      <c r="F3825" s="20">
        <f t="shared" si="242"/>
        <v>2450808.5</v>
      </c>
      <c r="G3825" s="21">
        <f t="shared" si="243"/>
        <v>0.35909819560669454</v>
      </c>
      <c r="H3825" s="20">
        <f t="shared" si="244"/>
        <v>3824000</v>
      </c>
      <c r="I3825" s="20">
        <f t="shared" si="245"/>
        <v>1373191.5</v>
      </c>
    </row>
    <row r="3826" spans="6:9" x14ac:dyDescent="0.25">
      <c r="F3826" s="20">
        <f t="shared" si="242"/>
        <v>2451438.5</v>
      </c>
      <c r="G3826" s="21">
        <f t="shared" si="243"/>
        <v>0.35910104575163398</v>
      </c>
      <c r="H3826" s="20">
        <f t="shared" si="244"/>
        <v>3825000</v>
      </c>
      <c r="I3826" s="20">
        <f t="shared" si="245"/>
        <v>1373561.5</v>
      </c>
    </row>
    <row r="3827" spans="6:9" x14ac:dyDescent="0.25">
      <c r="F3827" s="20">
        <f t="shared" si="242"/>
        <v>2452068.5</v>
      </c>
      <c r="G3827" s="21">
        <f t="shared" si="243"/>
        <v>0.35910389440669105</v>
      </c>
      <c r="H3827" s="20">
        <f t="shared" si="244"/>
        <v>3826000</v>
      </c>
      <c r="I3827" s="20">
        <f t="shared" si="245"/>
        <v>1373931.5</v>
      </c>
    </row>
    <row r="3828" spans="6:9" x14ac:dyDescent="0.25">
      <c r="F3828" s="20">
        <f t="shared" si="242"/>
        <v>2452698.5</v>
      </c>
      <c r="G3828" s="21">
        <f t="shared" si="243"/>
        <v>0.35910674157303368</v>
      </c>
      <c r="H3828" s="20">
        <f t="shared" si="244"/>
        <v>3827000</v>
      </c>
      <c r="I3828" s="20">
        <f t="shared" si="245"/>
        <v>1374301.5</v>
      </c>
    </row>
    <row r="3829" spans="6:9" x14ac:dyDescent="0.25">
      <c r="F3829" s="20">
        <f t="shared" si="242"/>
        <v>2453328.5</v>
      </c>
      <c r="G3829" s="21">
        <f t="shared" si="243"/>
        <v>0.35910958725182862</v>
      </c>
      <c r="H3829" s="20">
        <f t="shared" si="244"/>
        <v>3828000</v>
      </c>
      <c r="I3829" s="20">
        <f t="shared" si="245"/>
        <v>1374671.5</v>
      </c>
    </row>
    <row r="3830" spans="6:9" x14ac:dyDescent="0.25">
      <c r="F3830" s="20">
        <f t="shared" si="242"/>
        <v>2453958.5</v>
      </c>
      <c r="G3830" s="21">
        <f t="shared" si="243"/>
        <v>0.35911243144424132</v>
      </c>
      <c r="H3830" s="20">
        <f t="shared" si="244"/>
        <v>3829000</v>
      </c>
      <c r="I3830" s="20">
        <f t="shared" si="245"/>
        <v>1375041.5</v>
      </c>
    </row>
    <row r="3831" spans="6:9" x14ac:dyDescent="0.25">
      <c r="F3831" s="20">
        <f t="shared" si="242"/>
        <v>2454588.5</v>
      </c>
      <c r="G3831" s="21">
        <f t="shared" si="243"/>
        <v>0.35911527415143601</v>
      </c>
      <c r="H3831" s="20">
        <f t="shared" si="244"/>
        <v>3830000</v>
      </c>
      <c r="I3831" s="20">
        <f t="shared" si="245"/>
        <v>1375411.5</v>
      </c>
    </row>
    <row r="3832" spans="6:9" x14ac:dyDescent="0.25">
      <c r="F3832" s="20">
        <f t="shared" si="242"/>
        <v>2455218.5</v>
      </c>
      <c r="G3832" s="21">
        <f t="shared" si="243"/>
        <v>0.35911811537457583</v>
      </c>
      <c r="H3832" s="20">
        <f t="shared" si="244"/>
        <v>3831000</v>
      </c>
      <c r="I3832" s="20">
        <f t="shared" si="245"/>
        <v>1375781.5</v>
      </c>
    </row>
    <row r="3833" spans="6:9" x14ac:dyDescent="0.25">
      <c r="F3833" s="20">
        <f t="shared" si="242"/>
        <v>2455848.5</v>
      </c>
      <c r="G3833" s="21">
        <f t="shared" si="243"/>
        <v>0.35912095511482256</v>
      </c>
      <c r="H3833" s="20">
        <f t="shared" si="244"/>
        <v>3832000</v>
      </c>
      <c r="I3833" s="20">
        <f t="shared" si="245"/>
        <v>1376151.5</v>
      </c>
    </row>
    <row r="3834" spans="6:9" x14ac:dyDescent="0.25">
      <c r="F3834" s="20">
        <f t="shared" si="242"/>
        <v>2456478.5</v>
      </c>
      <c r="G3834" s="21">
        <f t="shared" si="243"/>
        <v>0.35912379337333683</v>
      </c>
      <c r="H3834" s="20">
        <f t="shared" si="244"/>
        <v>3833000</v>
      </c>
      <c r="I3834" s="20">
        <f t="shared" si="245"/>
        <v>1376521.5</v>
      </c>
    </row>
    <row r="3835" spans="6:9" x14ac:dyDescent="0.25">
      <c r="F3835" s="20">
        <f t="shared" si="242"/>
        <v>2457108.5</v>
      </c>
      <c r="G3835" s="21">
        <f t="shared" si="243"/>
        <v>0.35912663015127805</v>
      </c>
      <c r="H3835" s="20">
        <f t="shared" si="244"/>
        <v>3834000</v>
      </c>
      <c r="I3835" s="20">
        <f t="shared" si="245"/>
        <v>1376891.5</v>
      </c>
    </row>
    <row r="3836" spans="6:9" x14ac:dyDescent="0.25">
      <c r="F3836" s="20">
        <f t="shared" si="242"/>
        <v>2457738.5</v>
      </c>
      <c r="G3836" s="21">
        <f t="shared" si="243"/>
        <v>0.35912946544980445</v>
      </c>
      <c r="H3836" s="20">
        <f t="shared" si="244"/>
        <v>3835000</v>
      </c>
      <c r="I3836" s="20">
        <f t="shared" si="245"/>
        <v>1377261.5</v>
      </c>
    </row>
    <row r="3837" spans="6:9" x14ac:dyDescent="0.25">
      <c r="F3837" s="20">
        <f t="shared" si="242"/>
        <v>2458368.5</v>
      </c>
      <c r="G3837" s="21">
        <f t="shared" si="243"/>
        <v>0.35913229927007301</v>
      </c>
      <c r="H3837" s="20">
        <f t="shared" si="244"/>
        <v>3836000</v>
      </c>
      <c r="I3837" s="20">
        <f t="shared" si="245"/>
        <v>1377631.5</v>
      </c>
    </row>
    <row r="3838" spans="6:9" x14ac:dyDescent="0.25">
      <c r="F3838" s="20">
        <f t="shared" si="242"/>
        <v>2458998.5</v>
      </c>
      <c r="G3838" s="21">
        <f t="shared" si="243"/>
        <v>0.35913513161323951</v>
      </c>
      <c r="H3838" s="20">
        <f t="shared" si="244"/>
        <v>3837000</v>
      </c>
      <c r="I3838" s="20">
        <f t="shared" si="245"/>
        <v>1378001.5</v>
      </c>
    </row>
    <row r="3839" spans="6:9" x14ac:dyDescent="0.25">
      <c r="F3839" s="20">
        <f t="shared" si="242"/>
        <v>2459628.5</v>
      </c>
      <c r="G3839" s="21">
        <f t="shared" si="243"/>
        <v>0.35913796248045859</v>
      </c>
      <c r="H3839" s="20">
        <f t="shared" si="244"/>
        <v>3838000</v>
      </c>
      <c r="I3839" s="20">
        <f t="shared" si="245"/>
        <v>1378371.5</v>
      </c>
    </row>
    <row r="3840" spans="6:9" x14ac:dyDescent="0.25">
      <c r="F3840" s="20">
        <f t="shared" si="242"/>
        <v>2460258.5</v>
      </c>
      <c r="G3840" s="21">
        <f t="shared" si="243"/>
        <v>0.35914079187288356</v>
      </c>
      <c r="H3840" s="20">
        <f t="shared" si="244"/>
        <v>3839000</v>
      </c>
      <c r="I3840" s="20">
        <f t="shared" si="245"/>
        <v>1378741.5</v>
      </c>
    </row>
    <row r="3841" spans="6:9" x14ac:dyDescent="0.25">
      <c r="F3841" s="20">
        <f t="shared" si="242"/>
        <v>2460888.5</v>
      </c>
      <c r="G3841" s="21">
        <f t="shared" si="243"/>
        <v>0.35914361979166665</v>
      </c>
      <c r="H3841" s="20">
        <f t="shared" si="244"/>
        <v>3840000</v>
      </c>
      <c r="I3841" s="20">
        <f t="shared" si="245"/>
        <v>1379111.5</v>
      </c>
    </row>
    <row r="3842" spans="6:9" x14ac:dyDescent="0.25">
      <c r="F3842" s="20">
        <f t="shared" si="242"/>
        <v>2461518.5</v>
      </c>
      <c r="G3842" s="21">
        <f t="shared" si="243"/>
        <v>0.35914644623795888</v>
      </c>
      <c r="H3842" s="20">
        <f t="shared" si="244"/>
        <v>3841000</v>
      </c>
      <c r="I3842" s="20">
        <f t="shared" si="245"/>
        <v>1379481.5</v>
      </c>
    </row>
    <row r="3843" spans="6:9" x14ac:dyDescent="0.25">
      <c r="F3843" s="20">
        <f t="shared" si="242"/>
        <v>2462148.5</v>
      </c>
      <c r="G3843" s="21">
        <f t="shared" si="243"/>
        <v>0.35914927121290996</v>
      </c>
      <c r="H3843" s="20">
        <f t="shared" si="244"/>
        <v>3842000</v>
      </c>
      <c r="I3843" s="20">
        <f t="shared" si="245"/>
        <v>1379851.5</v>
      </c>
    </row>
    <row r="3844" spans="6:9" x14ac:dyDescent="0.25">
      <c r="F3844" s="20">
        <f t="shared" si="242"/>
        <v>2462778.5</v>
      </c>
      <c r="G3844" s="21">
        <f t="shared" si="243"/>
        <v>0.35915209471766851</v>
      </c>
      <c r="H3844" s="20">
        <f t="shared" si="244"/>
        <v>3843000</v>
      </c>
      <c r="I3844" s="20">
        <f t="shared" si="245"/>
        <v>1380221.5</v>
      </c>
    </row>
    <row r="3845" spans="6:9" x14ac:dyDescent="0.25">
      <c r="F3845" s="20">
        <f t="shared" si="242"/>
        <v>2463408.5</v>
      </c>
      <c r="G3845" s="21">
        <f t="shared" si="243"/>
        <v>0.3591549167533819</v>
      </c>
      <c r="H3845" s="20">
        <f t="shared" si="244"/>
        <v>3844000</v>
      </c>
      <c r="I3845" s="20">
        <f t="shared" si="245"/>
        <v>1380591.5</v>
      </c>
    </row>
    <row r="3846" spans="6:9" x14ac:dyDescent="0.25">
      <c r="F3846" s="20">
        <f t="shared" si="242"/>
        <v>2464038.5</v>
      </c>
      <c r="G3846" s="21">
        <f t="shared" si="243"/>
        <v>0.35915773732119638</v>
      </c>
      <c r="H3846" s="20">
        <f t="shared" si="244"/>
        <v>3845000</v>
      </c>
      <c r="I3846" s="20">
        <f t="shared" si="245"/>
        <v>1380961.5</v>
      </c>
    </row>
    <row r="3847" spans="6:9" x14ac:dyDescent="0.25">
      <c r="F3847" s="20">
        <f t="shared" si="242"/>
        <v>2464668.5</v>
      </c>
      <c r="G3847" s="21">
        <f t="shared" si="243"/>
        <v>0.35916055642225692</v>
      </c>
      <c r="H3847" s="20">
        <f t="shared" si="244"/>
        <v>3846000</v>
      </c>
      <c r="I3847" s="20">
        <f t="shared" si="245"/>
        <v>1381331.5</v>
      </c>
    </row>
    <row r="3848" spans="6:9" x14ac:dyDescent="0.25">
      <c r="F3848" s="20">
        <f t="shared" si="242"/>
        <v>2465298.5</v>
      </c>
      <c r="G3848" s="21">
        <f t="shared" si="243"/>
        <v>0.35916337405770732</v>
      </c>
      <c r="H3848" s="20">
        <f t="shared" si="244"/>
        <v>3847000</v>
      </c>
      <c r="I3848" s="20">
        <f t="shared" si="245"/>
        <v>1381701.5</v>
      </c>
    </row>
    <row r="3849" spans="6:9" x14ac:dyDescent="0.25">
      <c r="F3849" s="20">
        <f t="shared" si="242"/>
        <v>2465928.5</v>
      </c>
      <c r="G3849" s="21">
        <f t="shared" si="243"/>
        <v>0.35916619022869023</v>
      </c>
      <c r="H3849" s="20">
        <f t="shared" si="244"/>
        <v>3848000</v>
      </c>
      <c r="I3849" s="20">
        <f t="shared" si="245"/>
        <v>1382071.5</v>
      </c>
    </row>
    <row r="3850" spans="6:9" x14ac:dyDescent="0.25">
      <c r="F3850" s="20">
        <f t="shared" si="242"/>
        <v>2466558.5</v>
      </c>
      <c r="G3850" s="21">
        <f t="shared" si="243"/>
        <v>0.35916900493634712</v>
      </c>
      <c r="H3850" s="20">
        <f t="shared" si="244"/>
        <v>3849000</v>
      </c>
      <c r="I3850" s="20">
        <f t="shared" si="245"/>
        <v>1382441.5</v>
      </c>
    </row>
    <row r="3851" spans="6:9" x14ac:dyDescent="0.25">
      <c r="F3851" s="20">
        <f t="shared" si="242"/>
        <v>2467188.5</v>
      </c>
      <c r="G3851" s="21">
        <f t="shared" si="243"/>
        <v>0.3591718181818182</v>
      </c>
      <c r="H3851" s="20">
        <f t="shared" si="244"/>
        <v>3850000</v>
      </c>
      <c r="I3851" s="20">
        <f t="shared" si="245"/>
        <v>1382811.5</v>
      </c>
    </row>
    <row r="3852" spans="6:9" x14ac:dyDescent="0.25">
      <c r="F3852" s="20">
        <f t="shared" ref="F3852:F3915" si="246">H3852-I3852</f>
        <v>2467818.5</v>
      </c>
      <c r="G3852" s="21">
        <f t="shared" ref="G3852:G3915" si="247">I3852/H3852</f>
        <v>0.35917462996624255</v>
      </c>
      <c r="H3852" s="20">
        <f t="shared" ref="H3852:H3915" si="248">H3851+1000</f>
        <v>3851000</v>
      </c>
      <c r="I3852" s="20">
        <f t="shared" ref="I3852:I3915" si="249">IF(H3852&lt;=C$11,0,(((H3852-C$11)-INDEX(C$3:C$9,MATCH((H3852-C$11),C$3:C$9,1),1))*INDEX(B$3:B$9,MATCH((H3852-C$11),C$3:C$9,1),1))+INDEX(D$3:D$9,MATCH((H3852-C$11),C$3:C$9,1),1))</f>
        <v>1383181.5</v>
      </c>
    </row>
    <row r="3853" spans="6:9" x14ac:dyDescent="0.25">
      <c r="F3853" s="20">
        <f t="shared" si="246"/>
        <v>2468448.5</v>
      </c>
      <c r="G3853" s="21">
        <f t="shared" si="247"/>
        <v>0.35917744029075804</v>
      </c>
      <c r="H3853" s="20">
        <f t="shared" si="248"/>
        <v>3852000</v>
      </c>
      <c r="I3853" s="20">
        <f t="shared" si="249"/>
        <v>1383551.5</v>
      </c>
    </row>
    <row r="3854" spans="6:9" x14ac:dyDescent="0.25">
      <c r="F3854" s="20">
        <f t="shared" si="246"/>
        <v>2469078.5</v>
      </c>
      <c r="G3854" s="21">
        <f t="shared" si="247"/>
        <v>0.35918024915650143</v>
      </c>
      <c r="H3854" s="20">
        <f t="shared" si="248"/>
        <v>3853000</v>
      </c>
      <c r="I3854" s="20">
        <f t="shared" si="249"/>
        <v>1383921.5</v>
      </c>
    </row>
    <row r="3855" spans="6:9" x14ac:dyDescent="0.25">
      <c r="F3855" s="20">
        <f t="shared" si="246"/>
        <v>2469708.5</v>
      </c>
      <c r="G3855" s="21">
        <f t="shared" si="247"/>
        <v>0.35918305656460819</v>
      </c>
      <c r="H3855" s="20">
        <f t="shared" si="248"/>
        <v>3854000</v>
      </c>
      <c r="I3855" s="20">
        <f t="shared" si="249"/>
        <v>1384291.5</v>
      </c>
    </row>
    <row r="3856" spans="6:9" x14ac:dyDescent="0.25">
      <c r="F3856" s="20">
        <f t="shared" si="246"/>
        <v>2470338.5</v>
      </c>
      <c r="G3856" s="21">
        <f t="shared" si="247"/>
        <v>0.35918586251621271</v>
      </c>
      <c r="H3856" s="20">
        <f t="shared" si="248"/>
        <v>3855000</v>
      </c>
      <c r="I3856" s="20">
        <f t="shared" si="249"/>
        <v>1384661.5</v>
      </c>
    </row>
    <row r="3857" spans="6:9" x14ac:dyDescent="0.25">
      <c r="F3857" s="20">
        <f t="shared" si="246"/>
        <v>2470968.5</v>
      </c>
      <c r="G3857" s="21">
        <f t="shared" si="247"/>
        <v>0.35918866701244812</v>
      </c>
      <c r="H3857" s="20">
        <f t="shared" si="248"/>
        <v>3856000</v>
      </c>
      <c r="I3857" s="20">
        <f t="shared" si="249"/>
        <v>1385031.5</v>
      </c>
    </row>
    <row r="3858" spans="6:9" x14ac:dyDescent="0.25">
      <c r="F3858" s="20">
        <f t="shared" si="246"/>
        <v>2471598.5</v>
      </c>
      <c r="G3858" s="21">
        <f t="shared" si="247"/>
        <v>0.35919147005444646</v>
      </c>
      <c r="H3858" s="20">
        <f t="shared" si="248"/>
        <v>3857000</v>
      </c>
      <c r="I3858" s="20">
        <f t="shared" si="249"/>
        <v>1385401.5</v>
      </c>
    </row>
    <row r="3859" spans="6:9" x14ac:dyDescent="0.25">
      <c r="F3859" s="20">
        <f t="shared" si="246"/>
        <v>2472228.5</v>
      </c>
      <c r="G3859" s="21">
        <f t="shared" si="247"/>
        <v>0.3591942716433385</v>
      </c>
      <c r="H3859" s="20">
        <f t="shared" si="248"/>
        <v>3858000</v>
      </c>
      <c r="I3859" s="20">
        <f t="shared" si="249"/>
        <v>1385771.5</v>
      </c>
    </row>
    <row r="3860" spans="6:9" x14ac:dyDescent="0.25">
      <c r="F3860" s="20">
        <f t="shared" si="246"/>
        <v>2472858.5</v>
      </c>
      <c r="G3860" s="21">
        <f t="shared" si="247"/>
        <v>0.35919707178025395</v>
      </c>
      <c r="H3860" s="20">
        <f t="shared" si="248"/>
        <v>3859000</v>
      </c>
      <c r="I3860" s="20">
        <f t="shared" si="249"/>
        <v>1386141.5</v>
      </c>
    </row>
    <row r="3861" spans="6:9" x14ac:dyDescent="0.25">
      <c r="F3861" s="20">
        <f t="shared" si="246"/>
        <v>2473488.5</v>
      </c>
      <c r="G3861" s="21">
        <f t="shared" si="247"/>
        <v>0.35919987046632124</v>
      </c>
      <c r="H3861" s="20">
        <f t="shared" si="248"/>
        <v>3860000</v>
      </c>
      <c r="I3861" s="20">
        <f t="shared" si="249"/>
        <v>1386511.5</v>
      </c>
    </row>
    <row r="3862" spans="6:9" x14ac:dyDescent="0.25">
      <c r="F3862" s="20">
        <f t="shared" si="246"/>
        <v>2474118.5</v>
      </c>
      <c r="G3862" s="21">
        <f t="shared" si="247"/>
        <v>0.35920266770266768</v>
      </c>
      <c r="H3862" s="20">
        <f t="shared" si="248"/>
        <v>3861000</v>
      </c>
      <c r="I3862" s="20">
        <f t="shared" si="249"/>
        <v>1386881.5</v>
      </c>
    </row>
    <row r="3863" spans="6:9" x14ac:dyDescent="0.25">
      <c r="F3863" s="20">
        <f t="shared" si="246"/>
        <v>2474748.5</v>
      </c>
      <c r="G3863" s="21">
        <f t="shared" si="247"/>
        <v>0.35920546349041949</v>
      </c>
      <c r="H3863" s="20">
        <f t="shared" si="248"/>
        <v>3862000</v>
      </c>
      <c r="I3863" s="20">
        <f t="shared" si="249"/>
        <v>1387251.5</v>
      </c>
    </row>
    <row r="3864" spans="6:9" x14ac:dyDescent="0.25">
      <c r="F3864" s="20">
        <f t="shared" si="246"/>
        <v>2475378.5</v>
      </c>
      <c r="G3864" s="21">
        <f t="shared" si="247"/>
        <v>0.35920825783070154</v>
      </c>
      <c r="H3864" s="20">
        <f t="shared" si="248"/>
        <v>3863000</v>
      </c>
      <c r="I3864" s="20">
        <f t="shared" si="249"/>
        <v>1387621.5</v>
      </c>
    </row>
    <row r="3865" spans="6:9" x14ac:dyDescent="0.25">
      <c r="F3865" s="20">
        <f t="shared" si="246"/>
        <v>2476008.5</v>
      </c>
      <c r="G3865" s="21">
        <f t="shared" si="247"/>
        <v>0.35921105072463766</v>
      </c>
      <c r="H3865" s="20">
        <f t="shared" si="248"/>
        <v>3864000</v>
      </c>
      <c r="I3865" s="20">
        <f t="shared" si="249"/>
        <v>1387991.5</v>
      </c>
    </row>
    <row r="3866" spans="6:9" x14ac:dyDescent="0.25">
      <c r="F3866" s="20">
        <f t="shared" si="246"/>
        <v>2476638.5</v>
      </c>
      <c r="G3866" s="21">
        <f t="shared" si="247"/>
        <v>0.35921384217335056</v>
      </c>
      <c r="H3866" s="20">
        <f t="shared" si="248"/>
        <v>3865000</v>
      </c>
      <c r="I3866" s="20">
        <f t="shared" si="249"/>
        <v>1388361.5</v>
      </c>
    </row>
    <row r="3867" spans="6:9" x14ac:dyDescent="0.25">
      <c r="F3867" s="20">
        <f t="shared" si="246"/>
        <v>2477268.5</v>
      </c>
      <c r="G3867" s="21">
        <f t="shared" si="247"/>
        <v>0.35921663217796174</v>
      </c>
      <c r="H3867" s="20">
        <f t="shared" si="248"/>
        <v>3866000</v>
      </c>
      <c r="I3867" s="20">
        <f t="shared" si="249"/>
        <v>1388731.5</v>
      </c>
    </row>
    <row r="3868" spans="6:9" x14ac:dyDescent="0.25">
      <c r="F3868" s="20">
        <f t="shared" si="246"/>
        <v>2477898.5</v>
      </c>
      <c r="G3868" s="21">
        <f t="shared" si="247"/>
        <v>0.3592194207395914</v>
      </c>
      <c r="H3868" s="20">
        <f t="shared" si="248"/>
        <v>3867000</v>
      </c>
      <c r="I3868" s="20">
        <f t="shared" si="249"/>
        <v>1389101.5</v>
      </c>
    </row>
    <row r="3869" spans="6:9" x14ac:dyDescent="0.25">
      <c r="F3869" s="20">
        <f t="shared" si="246"/>
        <v>2478528.5</v>
      </c>
      <c r="G3869" s="21">
        <f t="shared" si="247"/>
        <v>0.35922220785935882</v>
      </c>
      <c r="H3869" s="20">
        <f t="shared" si="248"/>
        <v>3868000</v>
      </c>
      <c r="I3869" s="20">
        <f t="shared" si="249"/>
        <v>1389471.5</v>
      </c>
    </row>
    <row r="3870" spans="6:9" x14ac:dyDescent="0.25">
      <c r="F3870" s="20">
        <f t="shared" si="246"/>
        <v>2479158.5</v>
      </c>
      <c r="G3870" s="21">
        <f t="shared" si="247"/>
        <v>0.359224993538382</v>
      </c>
      <c r="H3870" s="20">
        <f t="shared" si="248"/>
        <v>3869000</v>
      </c>
      <c r="I3870" s="20">
        <f t="shared" si="249"/>
        <v>1389841.5</v>
      </c>
    </row>
    <row r="3871" spans="6:9" x14ac:dyDescent="0.25">
      <c r="F3871" s="20">
        <f t="shared" si="246"/>
        <v>2479788.5</v>
      </c>
      <c r="G3871" s="21">
        <f t="shared" si="247"/>
        <v>0.35922777777777776</v>
      </c>
      <c r="H3871" s="20">
        <f t="shared" si="248"/>
        <v>3870000</v>
      </c>
      <c r="I3871" s="20">
        <f t="shared" si="249"/>
        <v>1390211.5</v>
      </c>
    </row>
    <row r="3872" spans="6:9" x14ac:dyDescent="0.25">
      <c r="F3872" s="20">
        <f t="shared" si="246"/>
        <v>2480418.5</v>
      </c>
      <c r="G3872" s="21">
        <f t="shared" si="247"/>
        <v>0.35923056057866182</v>
      </c>
      <c r="H3872" s="20">
        <f t="shared" si="248"/>
        <v>3871000</v>
      </c>
      <c r="I3872" s="20">
        <f t="shared" si="249"/>
        <v>1390581.5</v>
      </c>
    </row>
    <row r="3873" spans="6:9" x14ac:dyDescent="0.25">
      <c r="F3873" s="20">
        <f t="shared" si="246"/>
        <v>2481048.5</v>
      </c>
      <c r="G3873" s="21">
        <f t="shared" si="247"/>
        <v>0.35923334194214879</v>
      </c>
      <c r="H3873" s="20">
        <f t="shared" si="248"/>
        <v>3872000</v>
      </c>
      <c r="I3873" s="20">
        <f t="shared" si="249"/>
        <v>1390951.5</v>
      </c>
    </row>
    <row r="3874" spans="6:9" x14ac:dyDescent="0.25">
      <c r="F3874" s="20">
        <f t="shared" si="246"/>
        <v>2481678.5</v>
      </c>
      <c r="G3874" s="21">
        <f t="shared" si="247"/>
        <v>0.35923612186935194</v>
      </c>
      <c r="H3874" s="20">
        <f t="shared" si="248"/>
        <v>3873000</v>
      </c>
      <c r="I3874" s="20">
        <f t="shared" si="249"/>
        <v>1391321.5</v>
      </c>
    </row>
    <row r="3875" spans="6:9" x14ac:dyDescent="0.25">
      <c r="F3875" s="20">
        <f t="shared" si="246"/>
        <v>2482308.5</v>
      </c>
      <c r="G3875" s="21">
        <f t="shared" si="247"/>
        <v>0.35923890036138356</v>
      </c>
      <c r="H3875" s="20">
        <f t="shared" si="248"/>
        <v>3874000</v>
      </c>
      <c r="I3875" s="20">
        <f t="shared" si="249"/>
        <v>1391691.5</v>
      </c>
    </row>
    <row r="3876" spans="6:9" x14ac:dyDescent="0.25">
      <c r="F3876" s="20">
        <f t="shared" si="246"/>
        <v>2482938.5</v>
      </c>
      <c r="G3876" s="21">
        <f t="shared" si="247"/>
        <v>0.35924167741935487</v>
      </c>
      <c r="H3876" s="20">
        <f t="shared" si="248"/>
        <v>3875000</v>
      </c>
      <c r="I3876" s="20">
        <f t="shared" si="249"/>
        <v>1392061.5</v>
      </c>
    </row>
    <row r="3877" spans="6:9" x14ac:dyDescent="0.25">
      <c r="F3877" s="20">
        <f t="shared" si="246"/>
        <v>2483568.5</v>
      </c>
      <c r="G3877" s="21">
        <f t="shared" si="247"/>
        <v>0.35924445304437563</v>
      </c>
      <c r="H3877" s="20">
        <f t="shared" si="248"/>
        <v>3876000</v>
      </c>
      <c r="I3877" s="20">
        <f t="shared" si="249"/>
        <v>1392431.5</v>
      </c>
    </row>
    <row r="3878" spans="6:9" x14ac:dyDescent="0.25">
      <c r="F3878" s="20">
        <f t="shared" si="246"/>
        <v>2484198.5</v>
      </c>
      <c r="G3878" s="21">
        <f t="shared" si="247"/>
        <v>0.35924722723755481</v>
      </c>
      <c r="H3878" s="20">
        <f t="shared" si="248"/>
        <v>3877000</v>
      </c>
      <c r="I3878" s="20">
        <f t="shared" si="249"/>
        <v>1392801.5</v>
      </c>
    </row>
    <row r="3879" spans="6:9" x14ac:dyDescent="0.25">
      <c r="F3879" s="20">
        <f t="shared" si="246"/>
        <v>2484828.5</v>
      </c>
      <c r="G3879" s="21">
        <f t="shared" si="247"/>
        <v>0.35925000000000001</v>
      </c>
      <c r="H3879" s="20">
        <f t="shared" si="248"/>
        <v>3878000</v>
      </c>
      <c r="I3879" s="20">
        <f t="shared" si="249"/>
        <v>1393171.5</v>
      </c>
    </row>
    <row r="3880" spans="6:9" x14ac:dyDescent="0.25">
      <c r="F3880" s="20">
        <f t="shared" si="246"/>
        <v>2485458.5</v>
      </c>
      <c r="G3880" s="21">
        <f t="shared" si="247"/>
        <v>0.35925277133281774</v>
      </c>
      <c r="H3880" s="20">
        <f t="shared" si="248"/>
        <v>3879000</v>
      </c>
      <c r="I3880" s="20">
        <f t="shared" si="249"/>
        <v>1393541.5</v>
      </c>
    </row>
    <row r="3881" spans="6:9" x14ac:dyDescent="0.25">
      <c r="F3881" s="20">
        <f t="shared" si="246"/>
        <v>2486088.5</v>
      </c>
      <c r="G3881" s="21">
        <f t="shared" si="247"/>
        <v>0.3592555412371134</v>
      </c>
      <c r="H3881" s="20">
        <f t="shared" si="248"/>
        <v>3880000</v>
      </c>
      <c r="I3881" s="20">
        <f t="shared" si="249"/>
        <v>1393911.5</v>
      </c>
    </row>
    <row r="3882" spans="6:9" x14ac:dyDescent="0.25">
      <c r="F3882" s="20">
        <f t="shared" si="246"/>
        <v>2486718.5</v>
      </c>
      <c r="G3882" s="21">
        <f t="shared" si="247"/>
        <v>0.35925830971399125</v>
      </c>
      <c r="H3882" s="20">
        <f t="shared" si="248"/>
        <v>3881000</v>
      </c>
      <c r="I3882" s="20">
        <f t="shared" si="249"/>
        <v>1394281.5</v>
      </c>
    </row>
    <row r="3883" spans="6:9" x14ac:dyDescent="0.25">
      <c r="F3883" s="20">
        <f t="shared" si="246"/>
        <v>2487348.5</v>
      </c>
      <c r="G3883" s="21">
        <f t="shared" si="247"/>
        <v>0.35926107676455438</v>
      </c>
      <c r="H3883" s="20">
        <f t="shared" si="248"/>
        <v>3882000</v>
      </c>
      <c r="I3883" s="20">
        <f t="shared" si="249"/>
        <v>1394651.5</v>
      </c>
    </row>
    <row r="3884" spans="6:9" x14ac:dyDescent="0.25">
      <c r="F3884" s="20">
        <f t="shared" si="246"/>
        <v>2487978.5</v>
      </c>
      <c r="G3884" s="21">
        <f t="shared" si="247"/>
        <v>0.35926384238990472</v>
      </c>
      <c r="H3884" s="20">
        <f t="shared" si="248"/>
        <v>3883000</v>
      </c>
      <c r="I3884" s="20">
        <f t="shared" si="249"/>
        <v>1395021.5</v>
      </c>
    </row>
    <row r="3885" spans="6:9" x14ac:dyDescent="0.25">
      <c r="F3885" s="20">
        <f t="shared" si="246"/>
        <v>2488608.5</v>
      </c>
      <c r="G3885" s="21">
        <f t="shared" si="247"/>
        <v>0.35926660659114318</v>
      </c>
      <c r="H3885" s="20">
        <f t="shared" si="248"/>
        <v>3884000</v>
      </c>
      <c r="I3885" s="20">
        <f t="shared" si="249"/>
        <v>1395391.5</v>
      </c>
    </row>
    <row r="3886" spans="6:9" x14ac:dyDescent="0.25">
      <c r="F3886" s="20">
        <f t="shared" si="246"/>
        <v>2489238.5</v>
      </c>
      <c r="G3886" s="21">
        <f t="shared" si="247"/>
        <v>0.35926936936936937</v>
      </c>
      <c r="H3886" s="20">
        <f t="shared" si="248"/>
        <v>3885000</v>
      </c>
      <c r="I3886" s="20">
        <f t="shared" si="249"/>
        <v>1395761.5</v>
      </c>
    </row>
    <row r="3887" spans="6:9" x14ac:dyDescent="0.25">
      <c r="F3887" s="20">
        <f t="shared" si="246"/>
        <v>2489868.5</v>
      </c>
      <c r="G3887" s="21">
        <f t="shared" si="247"/>
        <v>0.35927213072568193</v>
      </c>
      <c r="H3887" s="20">
        <f t="shared" si="248"/>
        <v>3886000</v>
      </c>
      <c r="I3887" s="20">
        <f t="shared" si="249"/>
        <v>1396131.5</v>
      </c>
    </row>
    <row r="3888" spans="6:9" x14ac:dyDescent="0.25">
      <c r="F3888" s="20">
        <f t="shared" si="246"/>
        <v>2490498.5</v>
      </c>
      <c r="G3888" s="21">
        <f t="shared" si="247"/>
        <v>0.35927489066117829</v>
      </c>
      <c r="H3888" s="20">
        <f t="shared" si="248"/>
        <v>3887000</v>
      </c>
      <c r="I3888" s="20">
        <f t="shared" si="249"/>
        <v>1396501.5</v>
      </c>
    </row>
    <row r="3889" spans="6:9" x14ac:dyDescent="0.25">
      <c r="F3889" s="20">
        <f t="shared" si="246"/>
        <v>2491128.5</v>
      </c>
      <c r="G3889" s="21">
        <f t="shared" si="247"/>
        <v>0.35927764917695471</v>
      </c>
      <c r="H3889" s="20">
        <f t="shared" si="248"/>
        <v>3888000</v>
      </c>
      <c r="I3889" s="20">
        <f t="shared" si="249"/>
        <v>1396871.5</v>
      </c>
    </row>
    <row r="3890" spans="6:9" x14ac:dyDescent="0.25">
      <c r="F3890" s="20">
        <f t="shared" si="246"/>
        <v>2491758.5</v>
      </c>
      <c r="G3890" s="21">
        <f t="shared" si="247"/>
        <v>0.35928040627410646</v>
      </c>
      <c r="H3890" s="20">
        <f t="shared" si="248"/>
        <v>3889000</v>
      </c>
      <c r="I3890" s="20">
        <f t="shared" si="249"/>
        <v>1397241.5</v>
      </c>
    </row>
    <row r="3891" spans="6:9" x14ac:dyDescent="0.25">
      <c r="F3891" s="20">
        <f t="shared" si="246"/>
        <v>2492388.5</v>
      </c>
      <c r="G3891" s="21">
        <f t="shared" si="247"/>
        <v>0.3592831619537275</v>
      </c>
      <c r="H3891" s="20">
        <f t="shared" si="248"/>
        <v>3890000</v>
      </c>
      <c r="I3891" s="20">
        <f t="shared" si="249"/>
        <v>1397611.5</v>
      </c>
    </row>
    <row r="3892" spans="6:9" x14ac:dyDescent="0.25">
      <c r="F3892" s="20">
        <f t="shared" si="246"/>
        <v>2493018.5</v>
      </c>
      <c r="G3892" s="21">
        <f t="shared" si="247"/>
        <v>0.35928591621691081</v>
      </c>
      <c r="H3892" s="20">
        <f t="shared" si="248"/>
        <v>3891000</v>
      </c>
      <c r="I3892" s="20">
        <f t="shared" si="249"/>
        <v>1397981.5</v>
      </c>
    </row>
    <row r="3893" spans="6:9" x14ac:dyDescent="0.25">
      <c r="F3893" s="20">
        <f t="shared" si="246"/>
        <v>2493648.5</v>
      </c>
      <c r="G3893" s="21">
        <f t="shared" si="247"/>
        <v>0.35928866906474821</v>
      </c>
      <c r="H3893" s="20">
        <f t="shared" si="248"/>
        <v>3892000</v>
      </c>
      <c r="I3893" s="20">
        <f t="shared" si="249"/>
        <v>1398351.5</v>
      </c>
    </row>
    <row r="3894" spans="6:9" x14ac:dyDescent="0.25">
      <c r="F3894" s="20">
        <f t="shared" si="246"/>
        <v>2494278.5</v>
      </c>
      <c r="G3894" s="21">
        <f t="shared" si="247"/>
        <v>0.35929142049833035</v>
      </c>
      <c r="H3894" s="20">
        <f t="shared" si="248"/>
        <v>3893000</v>
      </c>
      <c r="I3894" s="20">
        <f t="shared" si="249"/>
        <v>1398721.5</v>
      </c>
    </row>
    <row r="3895" spans="6:9" x14ac:dyDescent="0.25">
      <c r="F3895" s="20">
        <f t="shared" si="246"/>
        <v>2494908.5</v>
      </c>
      <c r="G3895" s="21">
        <f t="shared" si="247"/>
        <v>0.35929417051874679</v>
      </c>
      <c r="H3895" s="20">
        <f t="shared" si="248"/>
        <v>3894000</v>
      </c>
      <c r="I3895" s="20">
        <f t="shared" si="249"/>
        <v>1399091.5</v>
      </c>
    </row>
    <row r="3896" spans="6:9" x14ac:dyDescent="0.25">
      <c r="F3896" s="20">
        <f t="shared" si="246"/>
        <v>2495538.5</v>
      </c>
      <c r="G3896" s="21">
        <f t="shared" si="247"/>
        <v>0.359296919127086</v>
      </c>
      <c r="H3896" s="20">
        <f t="shared" si="248"/>
        <v>3895000</v>
      </c>
      <c r="I3896" s="20">
        <f t="shared" si="249"/>
        <v>1399461.5</v>
      </c>
    </row>
    <row r="3897" spans="6:9" x14ac:dyDescent="0.25">
      <c r="F3897" s="20">
        <f t="shared" si="246"/>
        <v>2496168.5</v>
      </c>
      <c r="G3897" s="21">
        <f t="shared" si="247"/>
        <v>0.35929966632443533</v>
      </c>
      <c r="H3897" s="20">
        <f t="shared" si="248"/>
        <v>3896000</v>
      </c>
      <c r="I3897" s="20">
        <f t="shared" si="249"/>
        <v>1399831.5</v>
      </c>
    </row>
    <row r="3898" spans="6:9" x14ac:dyDescent="0.25">
      <c r="F3898" s="20">
        <f t="shared" si="246"/>
        <v>2496798.5</v>
      </c>
      <c r="G3898" s="21">
        <f t="shared" si="247"/>
        <v>0.35930241211188091</v>
      </c>
      <c r="H3898" s="20">
        <f t="shared" si="248"/>
        <v>3897000</v>
      </c>
      <c r="I3898" s="20">
        <f t="shared" si="249"/>
        <v>1400201.5</v>
      </c>
    </row>
    <row r="3899" spans="6:9" x14ac:dyDescent="0.25">
      <c r="F3899" s="20">
        <f t="shared" si="246"/>
        <v>2497428.5</v>
      </c>
      <c r="G3899" s="21">
        <f t="shared" si="247"/>
        <v>0.35930515649050793</v>
      </c>
      <c r="H3899" s="20">
        <f t="shared" si="248"/>
        <v>3898000</v>
      </c>
      <c r="I3899" s="20">
        <f t="shared" si="249"/>
        <v>1400571.5</v>
      </c>
    </row>
    <row r="3900" spans="6:9" x14ac:dyDescent="0.25">
      <c r="F3900" s="20">
        <f t="shared" si="246"/>
        <v>2498058.5</v>
      </c>
      <c r="G3900" s="21">
        <f t="shared" si="247"/>
        <v>0.35930789946140035</v>
      </c>
      <c r="H3900" s="20">
        <f t="shared" si="248"/>
        <v>3899000</v>
      </c>
      <c r="I3900" s="20">
        <f t="shared" si="249"/>
        <v>1400941.5</v>
      </c>
    </row>
    <row r="3901" spans="6:9" x14ac:dyDescent="0.25">
      <c r="F3901" s="20">
        <f t="shared" si="246"/>
        <v>2498688.5</v>
      </c>
      <c r="G3901" s="21">
        <f t="shared" si="247"/>
        <v>0.35931064102564103</v>
      </c>
      <c r="H3901" s="20">
        <f t="shared" si="248"/>
        <v>3900000</v>
      </c>
      <c r="I3901" s="20">
        <f t="shared" si="249"/>
        <v>1401311.5</v>
      </c>
    </row>
    <row r="3902" spans="6:9" x14ac:dyDescent="0.25">
      <c r="F3902" s="20">
        <f t="shared" si="246"/>
        <v>2499318.5</v>
      </c>
      <c r="G3902" s="21">
        <f t="shared" si="247"/>
        <v>0.35931338118431172</v>
      </c>
      <c r="H3902" s="20">
        <f t="shared" si="248"/>
        <v>3901000</v>
      </c>
      <c r="I3902" s="20">
        <f t="shared" si="249"/>
        <v>1401681.5</v>
      </c>
    </row>
    <row r="3903" spans="6:9" x14ac:dyDescent="0.25">
      <c r="F3903" s="20">
        <f t="shared" si="246"/>
        <v>2499948.5</v>
      </c>
      <c r="G3903" s="21">
        <f t="shared" si="247"/>
        <v>0.35931611993849311</v>
      </c>
      <c r="H3903" s="20">
        <f t="shared" si="248"/>
        <v>3902000</v>
      </c>
      <c r="I3903" s="20">
        <f t="shared" si="249"/>
        <v>1402051.5</v>
      </c>
    </row>
    <row r="3904" spans="6:9" x14ac:dyDescent="0.25">
      <c r="F3904" s="20">
        <f t="shared" si="246"/>
        <v>2500578.5</v>
      </c>
      <c r="G3904" s="21">
        <f t="shared" si="247"/>
        <v>0.35931885728926466</v>
      </c>
      <c r="H3904" s="20">
        <f t="shared" si="248"/>
        <v>3903000</v>
      </c>
      <c r="I3904" s="20">
        <f t="shared" si="249"/>
        <v>1402421.5</v>
      </c>
    </row>
    <row r="3905" spans="6:9" x14ac:dyDescent="0.25">
      <c r="F3905" s="20">
        <f t="shared" si="246"/>
        <v>2501208.5</v>
      </c>
      <c r="G3905" s="21">
        <f t="shared" si="247"/>
        <v>0.35932159323770491</v>
      </c>
      <c r="H3905" s="20">
        <f t="shared" si="248"/>
        <v>3904000</v>
      </c>
      <c r="I3905" s="20">
        <f t="shared" si="249"/>
        <v>1402791.5</v>
      </c>
    </row>
    <row r="3906" spans="6:9" x14ac:dyDescent="0.25">
      <c r="F3906" s="20">
        <f t="shared" si="246"/>
        <v>2501838.5</v>
      </c>
      <c r="G3906" s="21">
        <f t="shared" si="247"/>
        <v>0.35932432778489115</v>
      </c>
      <c r="H3906" s="20">
        <f t="shared" si="248"/>
        <v>3905000</v>
      </c>
      <c r="I3906" s="20">
        <f t="shared" si="249"/>
        <v>1403161.5</v>
      </c>
    </row>
    <row r="3907" spans="6:9" x14ac:dyDescent="0.25">
      <c r="F3907" s="20">
        <f t="shared" si="246"/>
        <v>2502468.5</v>
      </c>
      <c r="G3907" s="21">
        <f t="shared" si="247"/>
        <v>0.35932706093189964</v>
      </c>
      <c r="H3907" s="20">
        <f t="shared" si="248"/>
        <v>3906000</v>
      </c>
      <c r="I3907" s="20">
        <f t="shared" si="249"/>
        <v>1403531.5</v>
      </c>
    </row>
    <row r="3908" spans="6:9" x14ac:dyDescent="0.25">
      <c r="F3908" s="20">
        <f t="shared" si="246"/>
        <v>2503098.5</v>
      </c>
      <c r="G3908" s="21">
        <f t="shared" si="247"/>
        <v>0.35932979267980547</v>
      </c>
      <c r="H3908" s="20">
        <f t="shared" si="248"/>
        <v>3907000</v>
      </c>
      <c r="I3908" s="20">
        <f t="shared" si="249"/>
        <v>1403901.5</v>
      </c>
    </row>
    <row r="3909" spans="6:9" x14ac:dyDescent="0.25">
      <c r="F3909" s="20">
        <f t="shared" si="246"/>
        <v>2503728.5</v>
      </c>
      <c r="G3909" s="21">
        <f t="shared" si="247"/>
        <v>0.35933252302968272</v>
      </c>
      <c r="H3909" s="20">
        <f t="shared" si="248"/>
        <v>3908000</v>
      </c>
      <c r="I3909" s="20">
        <f t="shared" si="249"/>
        <v>1404271.5</v>
      </c>
    </row>
    <row r="3910" spans="6:9" x14ac:dyDescent="0.25">
      <c r="F3910" s="20">
        <f t="shared" si="246"/>
        <v>2504358.5</v>
      </c>
      <c r="G3910" s="21">
        <f t="shared" si="247"/>
        <v>0.35933525198260424</v>
      </c>
      <c r="H3910" s="20">
        <f t="shared" si="248"/>
        <v>3909000</v>
      </c>
      <c r="I3910" s="20">
        <f t="shared" si="249"/>
        <v>1404641.5</v>
      </c>
    </row>
    <row r="3911" spans="6:9" x14ac:dyDescent="0.25">
      <c r="F3911" s="20">
        <f t="shared" si="246"/>
        <v>2504988.5</v>
      </c>
      <c r="G3911" s="21">
        <f t="shared" si="247"/>
        <v>0.35933797953964192</v>
      </c>
      <c r="H3911" s="20">
        <f t="shared" si="248"/>
        <v>3910000</v>
      </c>
      <c r="I3911" s="20">
        <f t="shared" si="249"/>
        <v>1405011.5</v>
      </c>
    </row>
    <row r="3912" spans="6:9" x14ac:dyDescent="0.25">
      <c r="F3912" s="20">
        <f t="shared" si="246"/>
        <v>2505618.5</v>
      </c>
      <c r="G3912" s="21">
        <f t="shared" si="247"/>
        <v>0.35934070570186655</v>
      </c>
      <c r="H3912" s="20">
        <f t="shared" si="248"/>
        <v>3911000</v>
      </c>
      <c r="I3912" s="20">
        <f t="shared" si="249"/>
        <v>1405381.5</v>
      </c>
    </row>
    <row r="3913" spans="6:9" x14ac:dyDescent="0.25">
      <c r="F3913" s="20">
        <f t="shared" si="246"/>
        <v>2506248.5</v>
      </c>
      <c r="G3913" s="21">
        <f t="shared" si="247"/>
        <v>0.35934343047034767</v>
      </c>
      <c r="H3913" s="20">
        <f t="shared" si="248"/>
        <v>3912000</v>
      </c>
      <c r="I3913" s="20">
        <f t="shared" si="249"/>
        <v>1405751.5</v>
      </c>
    </row>
    <row r="3914" spans="6:9" x14ac:dyDescent="0.25">
      <c r="F3914" s="20">
        <f t="shared" si="246"/>
        <v>2506878.5</v>
      </c>
      <c r="G3914" s="21">
        <f t="shared" si="247"/>
        <v>0.35934615384615387</v>
      </c>
      <c r="H3914" s="20">
        <f t="shared" si="248"/>
        <v>3913000</v>
      </c>
      <c r="I3914" s="20">
        <f t="shared" si="249"/>
        <v>1406121.5</v>
      </c>
    </row>
    <row r="3915" spans="6:9" x14ac:dyDescent="0.25">
      <c r="F3915" s="20">
        <f t="shared" si="246"/>
        <v>2507508.5</v>
      </c>
      <c r="G3915" s="21">
        <f t="shared" si="247"/>
        <v>0.35934887583035258</v>
      </c>
      <c r="H3915" s="20">
        <f t="shared" si="248"/>
        <v>3914000</v>
      </c>
      <c r="I3915" s="20">
        <f t="shared" si="249"/>
        <v>1406491.5</v>
      </c>
    </row>
    <row r="3916" spans="6:9" x14ac:dyDescent="0.25">
      <c r="F3916" s="20">
        <f t="shared" ref="F3916:F3979" si="250">H3916-I3916</f>
        <v>2508138.5</v>
      </c>
      <c r="G3916" s="21">
        <f t="shared" ref="G3916:G3979" si="251">I3916/H3916</f>
        <v>0.35935159642401021</v>
      </c>
      <c r="H3916" s="20">
        <f t="shared" ref="H3916:H3979" si="252">H3915+1000</f>
        <v>3915000</v>
      </c>
      <c r="I3916" s="20">
        <f t="shared" ref="I3916:I3979" si="253">IF(H3916&lt;=C$11,0,(((H3916-C$11)-INDEX(C$3:C$9,MATCH((H3916-C$11),C$3:C$9,1),1))*INDEX(B$3:B$9,MATCH((H3916-C$11),C$3:C$9,1),1))+INDEX(D$3:D$9,MATCH((H3916-C$11),C$3:C$9,1),1))</f>
        <v>1406861.5</v>
      </c>
    </row>
    <row r="3917" spans="6:9" x14ac:dyDescent="0.25">
      <c r="F3917" s="20">
        <f t="shared" si="250"/>
        <v>2508768.5</v>
      </c>
      <c r="G3917" s="21">
        <f t="shared" si="251"/>
        <v>0.35935431562819203</v>
      </c>
      <c r="H3917" s="20">
        <f t="shared" si="252"/>
        <v>3916000</v>
      </c>
      <c r="I3917" s="20">
        <f t="shared" si="253"/>
        <v>1407231.5</v>
      </c>
    </row>
    <row r="3918" spans="6:9" x14ac:dyDescent="0.25">
      <c r="F3918" s="20">
        <f t="shared" si="250"/>
        <v>2509398.5</v>
      </c>
      <c r="G3918" s="21">
        <f t="shared" si="251"/>
        <v>0.35935703344396219</v>
      </c>
      <c r="H3918" s="20">
        <f t="shared" si="252"/>
        <v>3917000</v>
      </c>
      <c r="I3918" s="20">
        <f t="shared" si="253"/>
        <v>1407601.5</v>
      </c>
    </row>
    <row r="3919" spans="6:9" x14ac:dyDescent="0.25">
      <c r="F3919" s="20">
        <f t="shared" si="250"/>
        <v>2510028.5</v>
      </c>
      <c r="G3919" s="21">
        <f t="shared" si="251"/>
        <v>0.35935974987238389</v>
      </c>
      <c r="H3919" s="20">
        <f t="shared" si="252"/>
        <v>3918000</v>
      </c>
      <c r="I3919" s="20">
        <f t="shared" si="253"/>
        <v>1407971.5</v>
      </c>
    </row>
    <row r="3920" spans="6:9" x14ac:dyDescent="0.25">
      <c r="F3920" s="20">
        <f t="shared" si="250"/>
        <v>2510658.5</v>
      </c>
      <c r="G3920" s="21">
        <f t="shared" si="251"/>
        <v>0.35936246491451901</v>
      </c>
      <c r="H3920" s="20">
        <f t="shared" si="252"/>
        <v>3919000</v>
      </c>
      <c r="I3920" s="20">
        <f t="shared" si="253"/>
        <v>1408341.5</v>
      </c>
    </row>
    <row r="3921" spans="6:9" x14ac:dyDescent="0.25">
      <c r="F3921" s="20">
        <f t="shared" si="250"/>
        <v>2511288.5</v>
      </c>
      <c r="G3921" s="21">
        <f t="shared" si="251"/>
        <v>0.35936517857142858</v>
      </c>
      <c r="H3921" s="20">
        <f t="shared" si="252"/>
        <v>3920000</v>
      </c>
      <c r="I3921" s="20">
        <f t="shared" si="253"/>
        <v>1408711.5</v>
      </c>
    </row>
    <row r="3922" spans="6:9" x14ac:dyDescent="0.25">
      <c r="F3922" s="20">
        <f t="shared" si="250"/>
        <v>2511918.5</v>
      </c>
      <c r="G3922" s="21">
        <f t="shared" si="251"/>
        <v>0.35936789084417242</v>
      </c>
      <c r="H3922" s="20">
        <f t="shared" si="252"/>
        <v>3921000</v>
      </c>
      <c r="I3922" s="20">
        <f t="shared" si="253"/>
        <v>1409081.5</v>
      </c>
    </row>
    <row r="3923" spans="6:9" x14ac:dyDescent="0.25">
      <c r="F3923" s="20">
        <f t="shared" si="250"/>
        <v>2512548.5</v>
      </c>
      <c r="G3923" s="21">
        <f t="shared" si="251"/>
        <v>0.3593706017338093</v>
      </c>
      <c r="H3923" s="20">
        <f t="shared" si="252"/>
        <v>3922000</v>
      </c>
      <c r="I3923" s="20">
        <f t="shared" si="253"/>
        <v>1409451.5</v>
      </c>
    </row>
    <row r="3924" spans="6:9" x14ac:dyDescent="0.25">
      <c r="F3924" s="20">
        <f t="shared" si="250"/>
        <v>2513178.5</v>
      </c>
      <c r="G3924" s="21">
        <f t="shared" si="251"/>
        <v>0.35937331124139688</v>
      </c>
      <c r="H3924" s="20">
        <f t="shared" si="252"/>
        <v>3923000</v>
      </c>
      <c r="I3924" s="20">
        <f t="shared" si="253"/>
        <v>1409821.5</v>
      </c>
    </row>
    <row r="3925" spans="6:9" x14ac:dyDescent="0.25">
      <c r="F3925" s="20">
        <f t="shared" si="250"/>
        <v>2513808.5</v>
      </c>
      <c r="G3925" s="21">
        <f t="shared" si="251"/>
        <v>0.35937601936799185</v>
      </c>
      <c r="H3925" s="20">
        <f t="shared" si="252"/>
        <v>3924000</v>
      </c>
      <c r="I3925" s="20">
        <f t="shared" si="253"/>
        <v>1410191.5</v>
      </c>
    </row>
    <row r="3926" spans="6:9" x14ac:dyDescent="0.25">
      <c r="F3926" s="20">
        <f t="shared" si="250"/>
        <v>2514438.5</v>
      </c>
      <c r="G3926" s="21">
        <f t="shared" si="251"/>
        <v>0.35937872611464966</v>
      </c>
      <c r="H3926" s="20">
        <f t="shared" si="252"/>
        <v>3925000</v>
      </c>
      <c r="I3926" s="20">
        <f t="shared" si="253"/>
        <v>1410561.5</v>
      </c>
    </row>
    <row r="3927" spans="6:9" x14ac:dyDescent="0.25">
      <c r="F3927" s="20">
        <f t="shared" si="250"/>
        <v>2515068.5</v>
      </c>
      <c r="G3927" s="21">
        <f t="shared" si="251"/>
        <v>0.35938143148242485</v>
      </c>
      <c r="H3927" s="20">
        <f t="shared" si="252"/>
        <v>3926000</v>
      </c>
      <c r="I3927" s="20">
        <f t="shared" si="253"/>
        <v>1410931.5</v>
      </c>
    </row>
    <row r="3928" spans="6:9" x14ac:dyDescent="0.25">
      <c r="F3928" s="20">
        <f t="shared" si="250"/>
        <v>2515698.5</v>
      </c>
      <c r="G3928" s="21">
        <f t="shared" si="251"/>
        <v>0.35938413547237075</v>
      </c>
      <c r="H3928" s="20">
        <f t="shared" si="252"/>
        <v>3927000</v>
      </c>
      <c r="I3928" s="20">
        <f t="shared" si="253"/>
        <v>1411301.5</v>
      </c>
    </row>
    <row r="3929" spans="6:9" x14ac:dyDescent="0.25">
      <c r="F3929" s="20">
        <f t="shared" si="250"/>
        <v>2516328.5</v>
      </c>
      <c r="G3929" s="21">
        <f t="shared" si="251"/>
        <v>0.35938683808553973</v>
      </c>
      <c r="H3929" s="20">
        <f t="shared" si="252"/>
        <v>3928000</v>
      </c>
      <c r="I3929" s="20">
        <f t="shared" si="253"/>
        <v>1411671.5</v>
      </c>
    </row>
    <row r="3930" spans="6:9" x14ac:dyDescent="0.25">
      <c r="F3930" s="20">
        <f t="shared" si="250"/>
        <v>2516958.5</v>
      </c>
      <c r="G3930" s="21">
        <f t="shared" si="251"/>
        <v>0.35938953932298295</v>
      </c>
      <c r="H3930" s="20">
        <f t="shared" si="252"/>
        <v>3929000</v>
      </c>
      <c r="I3930" s="20">
        <f t="shared" si="253"/>
        <v>1412041.5</v>
      </c>
    </row>
    <row r="3931" spans="6:9" x14ac:dyDescent="0.25">
      <c r="F3931" s="20">
        <f t="shared" si="250"/>
        <v>2517588.5</v>
      </c>
      <c r="G3931" s="21">
        <f t="shared" si="251"/>
        <v>0.35939223918575064</v>
      </c>
      <c r="H3931" s="20">
        <f t="shared" si="252"/>
        <v>3930000</v>
      </c>
      <c r="I3931" s="20">
        <f t="shared" si="253"/>
        <v>1412411.5</v>
      </c>
    </row>
    <row r="3932" spans="6:9" x14ac:dyDescent="0.25">
      <c r="F3932" s="20">
        <f t="shared" si="250"/>
        <v>2518218.5</v>
      </c>
      <c r="G3932" s="21">
        <f t="shared" si="251"/>
        <v>0.35939493767489189</v>
      </c>
      <c r="H3932" s="20">
        <f t="shared" si="252"/>
        <v>3931000</v>
      </c>
      <c r="I3932" s="20">
        <f t="shared" si="253"/>
        <v>1412781.5</v>
      </c>
    </row>
    <row r="3933" spans="6:9" x14ac:dyDescent="0.25">
      <c r="F3933" s="20">
        <f t="shared" si="250"/>
        <v>2518848.5</v>
      </c>
      <c r="G3933" s="21">
        <f t="shared" si="251"/>
        <v>0.35939763479145476</v>
      </c>
      <c r="H3933" s="20">
        <f t="shared" si="252"/>
        <v>3932000</v>
      </c>
      <c r="I3933" s="20">
        <f t="shared" si="253"/>
        <v>1413151.5</v>
      </c>
    </row>
    <row r="3934" spans="6:9" x14ac:dyDescent="0.25">
      <c r="F3934" s="20">
        <f t="shared" si="250"/>
        <v>2519478.5</v>
      </c>
      <c r="G3934" s="21">
        <f t="shared" si="251"/>
        <v>0.35940033053648612</v>
      </c>
      <c r="H3934" s="20">
        <f t="shared" si="252"/>
        <v>3933000</v>
      </c>
      <c r="I3934" s="20">
        <f t="shared" si="253"/>
        <v>1413521.5</v>
      </c>
    </row>
    <row r="3935" spans="6:9" x14ac:dyDescent="0.25">
      <c r="F3935" s="20">
        <f t="shared" si="250"/>
        <v>2520108.5</v>
      </c>
      <c r="G3935" s="21">
        <f t="shared" si="251"/>
        <v>0.35940302491103204</v>
      </c>
      <c r="H3935" s="20">
        <f t="shared" si="252"/>
        <v>3934000</v>
      </c>
      <c r="I3935" s="20">
        <f t="shared" si="253"/>
        <v>1413891.5</v>
      </c>
    </row>
    <row r="3936" spans="6:9" x14ac:dyDescent="0.25">
      <c r="F3936" s="20">
        <f t="shared" si="250"/>
        <v>2520738.5</v>
      </c>
      <c r="G3936" s="21">
        <f t="shared" si="251"/>
        <v>0.35940571791613724</v>
      </c>
      <c r="H3936" s="20">
        <f t="shared" si="252"/>
        <v>3935000</v>
      </c>
      <c r="I3936" s="20">
        <f t="shared" si="253"/>
        <v>1414261.5</v>
      </c>
    </row>
    <row r="3937" spans="6:9" x14ac:dyDescent="0.25">
      <c r="F3937" s="20">
        <f t="shared" si="250"/>
        <v>2521368.5</v>
      </c>
      <c r="G3937" s="21">
        <f t="shared" si="251"/>
        <v>0.35940840955284553</v>
      </c>
      <c r="H3937" s="20">
        <f t="shared" si="252"/>
        <v>3936000</v>
      </c>
      <c r="I3937" s="20">
        <f t="shared" si="253"/>
        <v>1414631.5</v>
      </c>
    </row>
    <row r="3938" spans="6:9" x14ac:dyDescent="0.25">
      <c r="F3938" s="20">
        <f t="shared" si="250"/>
        <v>2521998.5</v>
      </c>
      <c r="G3938" s="21">
        <f t="shared" si="251"/>
        <v>0.35941109982219965</v>
      </c>
      <c r="H3938" s="20">
        <f t="shared" si="252"/>
        <v>3937000</v>
      </c>
      <c r="I3938" s="20">
        <f t="shared" si="253"/>
        <v>1415001.5</v>
      </c>
    </row>
    <row r="3939" spans="6:9" x14ac:dyDescent="0.25">
      <c r="F3939" s="20">
        <f t="shared" si="250"/>
        <v>2522628.5</v>
      </c>
      <c r="G3939" s="21">
        <f t="shared" si="251"/>
        <v>0.35941378872524121</v>
      </c>
      <c r="H3939" s="20">
        <f t="shared" si="252"/>
        <v>3938000</v>
      </c>
      <c r="I3939" s="20">
        <f t="shared" si="253"/>
        <v>1415371.5</v>
      </c>
    </row>
    <row r="3940" spans="6:9" x14ac:dyDescent="0.25">
      <c r="F3940" s="20">
        <f t="shared" si="250"/>
        <v>2523258.5</v>
      </c>
      <c r="G3940" s="21">
        <f t="shared" si="251"/>
        <v>0.35941647626301093</v>
      </c>
      <c r="H3940" s="20">
        <f t="shared" si="252"/>
        <v>3939000</v>
      </c>
      <c r="I3940" s="20">
        <f t="shared" si="253"/>
        <v>1415741.5</v>
      </c>
    </row>
    <row r="3941" spans="6:9" x14ac:dyDescent="0.25">
      <c r="F3941" s="20">
        <f t="shared" si="250"/>
        <v>2523888.5</v>
      </c>
      <c r="G3941" s="21">
        <f t="shared" si="251"/>
        <v>0.3594191624365482</v>
      </c>
      <c r="H3941" s="20">
        <f t="shared" si="252"/>
        <v>3940000</v>
      </c>
      <c r="I3941" s="20">
        <f t="shared" si="253"/>
        <v>1416111.5</v>
      </c>
    </row>
    <row r="3942" spans="6:9" x14ac:dyDescent="0.25">
      <c r="F3942" s="20">
        <f t="shared" si="250"/>
        <v>2524518.5</v>
      </c>
      <c r="G3942" s="21">
        <f t="shared" si="251"/>
        <v>0.35942184724689163</v>
      </c>
      <c r="H3942" s="20">
        <f t="shared" si="252"/>
        <v>3941000</v>
      </c>
      <c r="I3942" s="20">
        <f t="shared" si="253"/>
        <v>1416481.5</v>
      </c>
    </row>
    <row r="3943" spans="6:9" x14ac:dyDescent="0.25">
      <c r="F3943" s="20">
        <f t="shared" si="250"/>
        <v>2525148.5</v>
      </c>
      <c r="G3943" s="21">
        <f t="shared" si="251"/>
        <v>0.35942453069507863</v>
      </c>
      <c r="H3943" s="20">
        <f t="shared" si="252"/>
        <v>3942000</v>
      </c>
      <c r="I3943" s="20">
        <f t="shared" si="253"/>
        <v>1416851.5</v>
      </c>
    </row>
    <row r="3944" spans="6:9" x14ac:dyDescent="0.25">
      <c r="F3944" s="20">
        <f t="shared" si="250"/>
        <v>2525778.5</v>
      </c>
      <c r="G3944" s="21">
        <f t="shared" si="251"/>
        <v>0.35942721278214557</v>
      </c>
      <c r="H3944" s="20">
        <f t="shared" si="252"/>
        <v>3943000</v>
      </c>
      <c r="I3944" s="20">
        <f t="shared" si="253"/>
        <v>1417221.5</v>
      </c>
    </row>
    <row r="3945" spans="6:9" x14ac:dyDescent="0.25">
      <c r="F3945" s="20">
        <f t="shared" si="250"/>
        <v>2526408.5</v>
      </c>
      <c r="G3945" s="21">
        <f t="shared" si="251"/>
        <v>0.3594298935091278</v>
      </c>
      <c r="H3945" s="20">
        <f t="shared" si="252"/>
        <v>3944000</v>
      </c>
      <c r="I3945" s="20">
        <f t="shared" si="253"/>
        <v>1417591.5</v>
      </c>
    </row>
    <row r="3946" spans="6:9" x14ac:dyDescent="0.25">
      <c r="F3946" s="20">
        <f t="shared" si="250"/>
        <v>2527038.5</v>
      </c>
      <c r="G3946" s="21">
        <f t="shared" si="251"/>
        <v>0.35943257287705954</v>
      </c>
      <c r="H3946" s="20">
        <f t="shared" si="252"/>
        <v>3945000</v>
      </c>
      <c r="I3946" s="20">
        <f t="shared" si="253"/>
        <v>1417961.5</v>
      </c>
    </row>
    <row r="3947" spans="6:9" x14ac:dyDescent="0.25">
      <c r="F3947" s="20">
        <f t="shared" si="250"/>
        <v>2527668.5</v>
      </c>
      <c r="G3947" s="21">
        <f t="shared" si="251"/>
        <v>0.35943525088697414</v>
      </c>
      <c r="H3947" s="20">
        <f t="shared" si="252"/>
        <v>3946000</v>
      </c>
      <c r="I3947" s="20">
        <f t="shared" si="253"/>
        <v>1418331.5</v>
      </c>
    </row>
    <row r="3948" spans="6:9" x14ac:dyDescent="0.25">
      <c r="F3948" s="20">
        <f t="shared" si="250"/>
        <v>2528298.5</v>
      </c>
      <c r="G3948" s="21">
        <f t="shared" si="251"/>
        <v>0.35943792753990372</v>
      </c>
      <c r="H3948" s="20">
        <f t="shared" si="252"/>
        <v>3947000</v>
      </c>
      <c r="I3948" s="20">
        <f t="shared" si="253"/>
        <v>1418701.5</v>
      </c>
    </row>
    <row r="3949" spans="6:9" x14ac:dyDescent="0.25">
      <c r="F3949" s="20">
        <f t="shared" si="250"/>
        <v>2528928.5</v>
      </c>
      <c r="G3949" s="21">
        <f t="shared" si="251"/>
        <v>0.35944060283687945</v>
      </c>
      <c r="H3949" s="20">
        <f t="shared" si="252"/>
        <v>3948000</v>
      </c>
      <c r="I3949" s="20">
        <f t="shared" si="253"/>
        <v>1419071.5</v>
      </c>
    </row>
    <row r="3950" spans="6:9" x14ac:dyDescent="0.25">
      <c r="F3950" s="20">
        <f t="shared" si="250"/>
        <v>2529558.5</v>
      </c>
      <c r="G3950" s="21">
        <f t="shared" si="251"/>
        <v>0.3594432767789314</v>
      </c>
      <c r="H3950" s="20">
        <f t="shared" si="252"/>
        <v>3949000</v>
      </c>
      <c r="I3950" s="20">
        <f t="shared" si="253"/>
        <v>1419441.5</v>
      </c>
    </row>
    <row r="3951" spans="6:9" x14ac:dyDescent="0.25">
      <c r="F3951" s="20">
        <f t="shared" si="250"/>
        <v>2530188.5</v>
      </c>
      <c r="G3951" s="21">
        <f t="shared" si="251"/>
        <v>0.35944594936708862</v>
      </c>
      <c r="H3951" s="20">
        <f t="shared" si="252"/>
        <v>3950000</v>
      </c>
      <c r="I3951" s="20">
        <f t="shared" si="253"/>
        <v>1419811.5</v>
      </c>
    </row>
    <row r="3952" spans="6:9" x14ac:dyDescent="0.25">
      <c r="F3952" s="20">
        <f t="shared" si="250"/>
        <v>2530818.5</v>
      </c>
      <c r="G3952" s="21">
        <f t="shared" si="251"/>
        <v>0.35944862060237914</v>
      </c>
      <c r="H3952" s="20">
        <f t="shared" si="252"/>
        <v>3951000</v>
      </c>
      <c r="I3952" s="20">
        <f t="shared" si="253"/>
        <v>1420181.5</v>
      </c>
    </row>
    <row r="3953" spans="6:9" x14ac:dyDescent="0.25">
      <c r="F3953" s="20">
        <f t="shared" si="250"/>
        <v>2531448.5</v>
      </c>
      <c r="G3953" s="21">
        <f t="shared" si="251"/>
        <v>0.35945129048582997</v>
      </c>
      <c r="H3953" s="20">
        <f t="shared" si="252"/>
        <v>3952000</v>
      </c>
      <c r="I3953" s="20">
        <f t="shared" si="253"/>
        <v>1420551.5</v>
      </c>
    </row>
    <row r="3954" spans="6:9" x14ac:dyDescent="0.25">
      <c r="F3954" s="20">
        <f t="shared" si="250"/>
        <v>2532078.5</v>
      </c>
      <c r="G3954" s="21">
        <f t="shared" si="251"/>
        <v>0.359453959018467</v>
      </c>
      <c r="H3954" s="20">
        <f t="shared" si="252"/>
        <v>3953000</v>
      </c>
      <c r="I3954" s="20">
        <f t="shared" si="253"/>
        <v>1420921.5</v>
      </c>
    </row>
    <row r="3955" spans="6:9" x14ac:dyDescent="0.25">
      <c r="F3955" s="20">
        <f t="shared" si="250"/>
        <v>2532708.5</v>
      </c>
      <c r="G3955" s="21">
        <f t="shared" si="251"/>
        <v>0.35945662620131513</v>
      </c>
      <c r="H3955" s="20">
        <f t="shared" si="252"/>
        <v>3954000</v>
      </c>
      <c r="I3955" s="20">
        <f t="shared" si="253"/>
        <v>1421291.5</v>
      </c>
    </row>
    <row r="3956" spans="6:9" x14ac:dyDescent="0.25">
      <c r="F3956" s="20">
        <f t="shared" si="250"/>
        <v>2533338.5</v>
      </c>
      <c r="G3956" s="21">
        <f t="shared" si="251"/>
        <v>0.35945929203539823</v>
      </c>
      <c r="H3956" s="20">
        <f t="shared" si="252"/>
        <v>3955000</v>
      </c>
      <c r="I3956" s="20">
        <f t="shared" si="253"/>
        <v>1421661.5</v>
      </c>
    </row>
    <row r="3957" spans="6:9" x14ac:dyDescent="0.25">
      <c r="F3957" s="20">
        <f t="shared" si="250"/>
        <v>2533968.5</v>
      </c>
      <c r="G3957" s="21">
        <f t="shared" si="251"/>
        <v>0.35946195652173912</v>
      </c>
      <c r="H3957" s="20">
        <f t="shared" si="252"/>
        <v>3956000</v>
      </c>
      <c r="I3957" s="20">
        <f t="shared" si="253"/>
        <v>1422031.5</v>
      </c>
    </row>
    <row r="3958" spans="6:9" x14ac:dyDescent="0.25">
      <c r="F3958" s="20">
        <f t="shared" si="250"/>
        <v>2534598.5</v>
      </c>
      <c r="G3958" s="21">
        <f t="shared" si="251"/>
        <v>0.35946461966135962</v>
      </c>
      <c r="H3958" s="20">
        <f t="shared" si="252"/>
        <v>3957000</v>
      </c>
      <c r="I3958" s="20">
        <f t="shared" si="253"/>
        <v>1422401.5</v>
      </c>
    </row>
    <row r="3959" spans="6:9" x14ac:dyDescent="0.25">
      <c r="F3959" s="20">
        <f t="shared" si="250"/>
        <v>2535228.5</v>
      </c>
      <c r="G3959" s="21">
        <f t="shared" si="251"/>
        <v>0.35946728145528045</v>
      </c>
      <c r="H3959" s="20">
        <f t="shared" si="252"/>
        <v>3958000</v>
      </c>
      <c r="I3959" s="20">
        <f t="shared" si="253"/>
        <v>1422771.5</v>
      </c>
    </row>
    <row r="3960" spans="6:9" x14ac:dyDescent="0.25">
      <c r="F3960" s="20">
        <f t="shared" si="250"/>
        <v>2535858.5</v>
      </c>
      <c r="G3960" s="21">
        <f t="shared" si="251"/>
        <v>0.35946994190452136</v>
      </c>
      <c r="H3960" s="20">
        <f t="shared" si="252"/>
        <v>3959000</v>
      </c>
      <c r="I3960" s="20">
        <f t="shared" si="253"/>
        <v>1423141.5</v>
      </c>
    </row>
    <row r="3961" spans="6:9" x14ac:dyDescent="0.25">
      <c r="F3961" s="20">
        <f t="shared" si="250"/>
        <v>2536488.5</v>
      </c>
      <c r="G3961" s="21">
        <f t="shared" si="251"/>
        <v>0.35947260101010103</v>
      </c>
      <c r="H3961" s="20">
        <f t="shared" si="252"/>
        <v>3960000</v>
      </c>
      <c r="I3961" s="20">
        <f t="shared" si="253"/>
        <v>1423511.5</v>
      </c>
    </row>
    <row r="3962" spans="6:9" x14ac:dyDescent="0.25">
      <c r="F3962" s="20">
        <f t="shared" si="250"/>
        <v>2537118.5</v>
      </c>
      <c r="G3962" s="21">
        <f t="shared" si="251"/>
        <v>0.3594752587730371</v>
      </c>
      <c r="H3962" s="20">
        <f t="shared" si="252"/>
        <v>3961000</v>
      </c>
      <c r="I3962" s="20">
        <f t="shared" si="253"/>
        <v>1423881.5</v>
      </c>
    </row>
    <row r="3963" spans="6:9" x14ac:dyDescent="0.25">
      <c r="F3963" s="20">
        <f t="shared" si="250"/>
        <v>2537748.5</v>
      </c>
      <c r="G3963" s="21">
        <f t="shared" si="251"/>
        <v>0.3594779151943463</v>
      </c>
      <c r="H3963" s="20">
        <f t="shared" si="252"/>
        <v>3962000</v>
      </c>
      <c r="I3963" s="20">
        <f t="shared" si="253"/>
        <v>1424251.5</v>
      </c>
    </row>
    <row r="3964" spans="6:9" x14ac:dyDescent="0.25">
      <c r="F3964" s="20">
        <f t="shared" si="250"/>
        <v>2538378.5</v>
      </c>
      <c r="G3964" s="21">
        <f t="shared" si="251"/>
        <v>0.35948057027504415</v>
      </c>
      <c r="H3964" s="20">
        <f t="shared" si="252"/>
        <v>3963000</v>
      </c>
      <c r="I3964" s="20">
        <f t="shared" si="253"/>
        <v>1424621.5</v>
      </c>
    </row>
    <row r="3965" spans="6:9" x14ac:dyDescent="0.25">
      <c r="F3965" s="20">
        <f t="shared" si="250"/>
        <v>2539008.5</v>
      </c>
      <c r="G3965" s="21">
        <f t="shared" si="251"/>
        <v>0.3594832240161453</v>
      </c>
      <c r="H3965" s="20">
        <f t="shared" si="252"/>
        <v>3964000</v>
      </c>
      <c r="I3965" s="20">
        <f t="shared" si="253"/>
        <v>1424991.5</v>
      </c>
    </row>
    <row r="3966" spans="6:9" x14ac:dyDescent="0.25">
      <c r="F3966" s="20">
        <f t="shared" si="250"/>
        <v>2539638.5</v>
      </c>
      <c r="G3966" s="21">
        <f t="shared" si="251"/>
        <v>0.35948587641866331</v>
      </c>
      <c r="H3966" s="20">
        <f t="shared" si="252"/>
        <v>3965000</v>
      </c>
      <c r="I3966" s="20">
        <f t="shared" si="253"/>
        <v>1425361.5</v>
      </c>
    </row>
    <row r="3967" spans="6:9" x14ac:dyDescent="0.25">
      <c r="F3967" s="20">
        <f t="shared" si="250"/>
        <v>2540268.5</v>
      </c>
      <c r="G3967" s="21">
        <f t="shared" si="251"/>
        <v>0.35948852748361071</v>
      </c>
      <c r="H3967" s="20">
        <f t="shared" si="252"/>
        <v>3966000</v>
      </c>
      <c r="I3967" s="20">
        <f t="shared" si="253"/>
        <v>1425731.5</v>
      </c>
    </row>
    <row r="3968" spans="6:9" x14ac:dyDescent="0.25">
      <c r="F3968" s="20">
        <f t="shared" si="250"/>
        <v>2540898.5</v>
      </c>
      <c r="G3968" s="21">
        <f t="shared" si="251"/>
        <v>0.35949117721199897</v>
      </c>
      <c r="H3968" s="20">
        <f t="shared" si="252"/>
        <v>3967000</v>
      </c>
      <c r="I3968" s="20">
        <f t="shared" si="253"/>
        <v>1426101.5</v>
      </c>
    </row>
    <row r="3969" spans="6:9" x14ac:dyDescent="0.25">
      <c r="F3969" s="20">
        <f t="shared" si="250"/>
        <v>2541528.5</v>
      </c>
      <c r="G3969" s="21">
        <f t="shared" si="251"/>
        <v>0.35949382560483872</v>
      </c>
      <c r="H3969" s="20">
        <f t="shared" si="252"/>
        <v>3968000</v>
      </c>
      <c r="I3969" s="20">
        <f t="shared" si="253"/>
        <v>1426471.5</v>
      </c>
    </row>
    <row r="3970" spans="6:9" x14ac:dyDescent="0.25">
      <c r="F3970" s="20">
        <f t="shared" si="250"/>
        <v>2542158.5</v>
      </c>
      <c r="G3970" s="21">
        <f t="shared" si="251"/>
        <v>0.35949647266313933</v>
      </c>
      <c r="H3970" s="20">
        <f t="shared" si="252"/>
        <v>3969000</v>
      </c>
      <c r="I3970" s="20">
        <f t="shared" si="253"/>
        <v>1426841.5</v>
      </c>
    </row>
    <row r="3971" spans="6:9" x14ac:dyDescent="0.25">
      <c r="F3971" s="20">
        <f t="shared" si="250"/>
        <v>2542788.5</v>
      </c>
      <c r="G3971" s="21">
        <f t="shared" si="251"/>
        <v>0.35949911838790932</v>
      </c>
      <c r="H3971" s="20">
        <f t="shared" si="252"/>
        <v>3970000</v>
      </c>
      <c r="I3971" s="20">
        <f t="shared" si="253"/>
        <v>1427211.5</v>
      </c>
    </row>
    <row r="3972" spans="6:9" x14ac:dyDescent="0.25">
      <c r="F3972" s="20">
        <f t="shared" si="250"/>
        <v>2543418.5</v>
      </c>
      <c r="G3972" s="21">
        <f t="shared" si="251"/>
        <v>0.35950176278015611</v>
      </c>
      <c r="H3972" s="20">
        <f t="shared" si="252"/>
        <v>3971000</v>
      </c>
      <c r="I3972" s="20">
        <f t="shared" si="253"/>
        <v>1427581.5</v>
      </c>
    </row>
    <row r="3973" spans="6:9" x14ac:dyDescent="0.25">
      <c r="F3973" s="20">
        <f t="shared" si="250"/>
        <v>2544048.5</v>
      </c>
      <c r="G3973" s="21">
        <f t="shared" si="251"/>
        <v>0.35950440584088622</v>
      </c>
      <c r="H3973" s="20">
        <f t="shared" si="252"/>
        <v>3972000</v>
      </c>
      <c r="I3973" s="20">
        <f t="shared" si="253"/>
        <v>1427951.5</v>
      </c>
    </row>
    <row r="3974" spans="6:9" x14ac:dyDescent="0.25">
      <c r="F3974" s="20">
        <f t="shared" si="250"/>
        <v>2544678.5</v>
      </c>
      <c r="G3974" s="21">
        <f t="shared" si="251"/>
        <v>0.35950704757110497</v>
      </c>
      <c r="H3974" s="20">
        <f t="shared" si="252"/>
        <v>3973000</v>
      </c>
      <c r="I3974" s="20">
        <f t="shared" si="253"/>
        <v>1428321.5</v>
      </c>
    </row>
    <row r="3975" spans="6:9" x14ac:dyDescent="0.25">
      <c r="F3975" s="20">
        <f t="shared" si="250"/>
        <v>2545308.5</v>
      </c>
      <c r="G3975" s="21">
        <f t="shared" si="251"/>
        <v>0.35950968797181682</v>
      </c>
      <c r="H3975" s="20">
        <f t="shared" si="252"/>
        <v>3974000</v>
      </c>
      <c r="I3975" s="20">
        <f t="shared" si="253"/>
        <v>1428691.5</v>
      </c>
    </row>
    <row r="3976" spans="6:9" x14ac:dyDescent="0.25">
      <c r="F3976" s="20">
        <f t="shared" si="250"/>
        <v>2545938.5</v>
      </c>
      <c r="G3976" s="21">
        <f t="shared" si="251"/>
        <v>0.35951232704402514</v>
      </c>
      <c r="H3976" s="20">
        <f t="shared" si="252"/>
        <v>3975000</v>
      </c>
      <c r="I3976" s="20">
        <f t="shared" si="253"/>
        <v>1429061.5</v>
      </c>
    </row>
    <row r="3977" spans="6:9" x14ac:dyDescent="0.25">
      <c r="F3977" s="20">
        <f t="shared" si="250"/>
        <v>2546568.5</v>
      </c>
      <c r="G3977" s="21">
        <f t="shared" si="251"/>
        <v>0.35951496478873241</v>
      </c>
      <c r="H3977" s="20">
        <f t="shared" si="252"/>
        <v>3976000</v>
      </c>
      <c r="I3977" s="20">
        <f t="shared" si="253"/>
        <v>1429431.5</v>
      </c>
    </row>
    <row r="3978" spans="6:9" x14ac:dyDescent="0.25">
      <c r="F3978" s="20">
        <f t="shared" si="250"/>
        <v>2547198.5</v>
      </c>
      <c r="G3978" s="21">
        <f t="shared" si="251"/>
        <v>0.35951760120693993</v>
      </c>
      <c r="H3978" s="20">
        <f t="shared" si="252"/>
        <v>3977000</v>
      </c>
      <c r="I3978" s="20">
        <f t="shared" si="253"/>
        <v>1429801.5</v>
      </c>
    </row>
    <row r="3979" spans="6:9" x14ac:dyDescent="0.25">
      <c r="F3979" s="20">
        <f t="shared" si="250"/>
        <v>2547828.5</v>
      </c>
      <c r="G3979" s="21">
        <f t="shared" si="251"/>
        <v>0.35952023629964808</v>
      </c>
      <c r="H3979" s="20">
        <f t="shared" si="252"/>
        <v>3978000</v>
      </c>
      <c r="I3979" s="20">
        <f t="shared" si="253"/>
        <v>1430171.5</v>
      </c>
    </row>
    <row r="3980" spans="6:9" x14ac:dyDescent="0.25">
      <c r="F3980" s="20">
        <f t="shared" ref="F3980:F4043" si="254">H3980-I3980</f>
        <v>2548458.5</v>
      </c>
      <c r="G3980" s="21">
        <f t="shared" ref="G3980:G4043" si="255">I3980/H3980</f>
        <v>0.35952287006785627</v>
      </c>
      <c r="H3980" s="20">
        <f t="shared" ref="H3980:H4043" si="256">H3979+1000</f>
        <v>3979000</v>
      </c>
      <c r="I3980" s="20">
        <f t="shared" ref="I3980:I4043" si="257">IF(H3980&lt;=C$11,0,(((H3980-C$11)-INDEX(C$3:C$9,MATCH((H3980-C$11),C$3:C$9,1),1))*INDEX(B$3:B$9,MATCH((H3980-C$11),C$3:C$9,1),1))+INDEX(D$3:D$9,MATCH((H3980-C$11),C$3:C$9,1),1))</f>
        <v>1430541.5</v>
      </c>
    </row>
    <row r="3981" spans="6:9" x14ac:dyDescent="0.25">
      <c r="F3981" s="20">
        <f t="shared" si="254"/>
        <v>2549088.5</v>
      </c>
      <c r="G3981" s="21">
        <f t="shared" si="255"/>
        <v>0.35952550251256282</v>
      </c>
      <c r="H3981" s="20">
        <f t="shared" si="256"/>
        <v>3980000</v>
      </c>
      <c r="I3981" s="20">
        <f t="shared" si="257"/>
        <v>1430911.5</v>
      </c>
    </row>
    <row r="3982" spans="6:9" x14ac:dyDescent="0.25">
      <c r="F3982" s="20">
        <f t="shared" si="254"/>
        <v>2549718.5</v>
      </c>
      <c r="G3982" s="21">
        <f t="shared" si="255"/>
        <v>0.35952813363476516</v>
      </c>
      <c r="H3982" s="20">
        <f t="shared" si="256"/>
        <v>3981000</v>
      </c>
      <c r="I3982" s="20">
        <f t="shared" si="257"/>
        <v>1431281.5</v>
      </c>
    </row>
    <row r="3983" spans="6:9" x14ac:dyDescent="0.25">
      <c r="F3983" s="20">
        <f t="shared" si="254"/>
        <v>2550348.5</v>
      </c>
      <c r="G3983" s="21">
        <f t="shared" si="255"/>
        <v>0.35953076343545959</v>
      </c>
      <c r="H3983" s="20">
        <f t="shared" si="256"/>
        <v>3982000</v>
      </c>
      <c r="I3983" s="20">
        <f t="shared" si="257"/>
        <v>1431651.5</v>
      </c>
    </row>
    <row r="3984" spans="6:9" x14ac:dyDescent="0.25">
      <c r="F3984" s="20">
        <f t="shared" si="254"/>
        <v>2550978.5</v>
      </c>
      <c r="G3984" s="21">
        <f t="shared" si="255"/>
        <v>0.35953339191564149</v>
      </c>
      <c r="H3984" s="20">
        <f t="shared" si="256"/>
        <v>3983000</v>
      </c>
      <c r="I3984" s="20">
        <f t="shared" si="257"/>
        <v>1432021.5</v>
      </c>
    </row>
    <row r="3985" spans="6:9" x14ac:dyDescent="0.25">
      <c r="F3985" s="20">
        <f t="shared" si="254"/>
        <v>2551608.5</v>
      </c>
      <c r="G3985" s="21">
        <f t="shared" si="255"/>
        <v>0.35953601907630522</v>
      </c>
      <c r="H3985" s="20">
        <f t="shared" si="256"/>
        <v>3984000</v>
      </c>
      <c r="I3985" s="20">
        <f t="shared" si="257"/>
        <v>1432391.5</v>
      </c>
    </row>
    <row r="3986" spans="6:9" x14ac:dyDescent="0.25">
      <c r="F3986" s="20">
        <f t="shared" si="254"/>
        <v>2552238.5</v>
      </c>
      <c r="G3986" s="21">
        <f t="shared" si="255"/>
        <v>0.35953864491844417</v>
      </c>
      <c r="H3986" s="20">
        <f t="shared" si="256"/>
        <v>3985000</v>
      </c>
      <c r="I3986" s="20">
        <f t="shared" si="257"/>
        <v>1432761.5</v>
      </c>
    </row>
    <row r="3987" spans="6:9" x14ac:dyDescent="0.25">
      <c r="F3987" s="20">
        <f t="shared" si="254"/>
        <v>2552868.5</v>
      </c>
      <c r="G3987" s="21">
        <f t="shared" si="255"/>
        <v>0.3595412694430507</v>
      </c>
      <c r="H3987" s="20">
        <f t="shared" si="256"/>
        <v>3986000</v>
      </c>
      <c r="I3987" s="20">
        <f t="shared" si="257"/>
        <v>1433131.5</v>
      </c>
    </row>
    <row r="3988" spans="6:9" x14ac:dyDescent="0.25">
      <c r="F3988" s="20">
        <f t="shared" si="254"/>
        <v>2553498.5</v>
      </c>
      <c r="G3988" s="21">
        <f t="shared" si="255"/>
        <v>0.35954389265111614</v>
      </c>
      <c r="H3988" s="20">
        <f t="shared" si="256"/>
        <v>3987000</v>
      </c>
      <c r="I3988" s="20">
        <f t="shared" si="257"/>
        <v>1433501.5</v>
      </c>
    </row>
    <row r="3989" spans="6:9" x14ac:dyDescent="0.25">
      <c r="F3989" s="20">
        <f t="shared" si="254"/>
        <v>2554128.5</v>
      </c>
      <c r="G3989" s="21">
        <f t="shared" si="255"/>
        <v>0.3595465145436309</v>
      </c>
      <c r="H3989" s="20">
        <f t="shared" si="256"/>
        <v>3988000</v>
      </c>
      <c r="I3989" s="20">
        <f t="shared" si="257"/>
        <v>1433871.5</v>
      </c>
    </row>
    <row r="3990" spans="6:9" x14ac:dyDescent="0.25">
      <c r="F3990" s="20">
        <f t="shared" si="254"/>
        <v>2554758.5</v>
      </c>
      <c r="G3990" s="21">
        <f t="shared" si="255"/>
        <v>0.35954913512158437</v>
      </c>
      <c r="H3990" s="20">
        <f t="shared" si="256"/>
        <v>3989000</v>
      </c>
      <c r="I3990" s="20">
        <f t="shared" si="257"/>
        <v>1434241.5</v>
      </c>
    </row>
    <row r="3991" spans="6:9" x14ac:dyDescent="0.25">
      <c r="F3991" s="20">
        <f t="shared" si="254"/>
        <v>2555388.5</v>
      </c>
      <c r="G3991" s="21">
        <f t="shared" si="255"/>
        <v>0.35955175438596493</v>
      </c>
      <c r="H3991" s="20">
        <f t="shared" si="256"/>
        <v>3990000</v>
      </c>
      <c r="I3991" s="20">
        <f t="shared" si="257"/>
        <v>1434611.5</v>
      </c>
    </row>
    <row r="3992" spans="6:9" x14ac:dyDescent="0.25">
      <c r="F3992" s="20">
        <f t="shared" si="254"/>
        <v>2556018.5</v>
      </c>
      <c r="G3992" s="21">
        <f t="shared" si="255"/>
        <v>0.35955437233775994</v>
      </c>
      <c r="H3992" s="20">
        <f t="shared" si="256"/>
        <v>3991000</v>
      </c>
      <c r="I3992" s="20">
        <f t="shared" si="257"/>
        <v>1434981.5</v>
      </c>
    </row>
    <row r="3993" spans="6:9" x14ac:dyDescent="0.25">
      <c r="F3993" s="20">
        <f t="shared" si="254"/>
        <v>2556648.5</v>
      </c>
      <c r="G3993" s="21">
        <f t="shared" si="255"/>
        <v>0.3595569889779559</v>
      </c>
      <c r="H3993" s="20">
        <f t="shared" si="256"/>
        <v>3992000</v>
      </c>
      <c r="I3993" s="20">
        <f t="shared" si="257"/>
        <v>1435351.5</v>
      </c>
    </row>
    <row r="3994" spans="6:9" x14ac:dyDescent="0.25">
      <c r="F3994" s="20">
        <f t="shared" si="254"/>
        <v>2557278.5</v>
      </c>
      <c r="G3994" s="21">
        <f t="shared" si="255"/>
        <v>0.35955960430753819</v>
      </c>
      <c r="H3994" s="20">
        <f t="shared" si="256"/>
        <v>3993000</v>
      </c>
      <c r="I3994" s="20">
        <f t="shared" si="257"/>
        <v>1435721.5</v>
      </c>
    </row>
    <row r="3995" spans="6:9" x14ac:dyDescent="0.25">
      <c r="F3995" s="20">
        <f t="shared" si="254"/>
        <v>2557908.5</v>
      </c>
      <c r="G3995" s="21">
        <f t="shared" si="255"/>
        <v>0.35956221832749125</v>
      </c>
      <c r="H3995" s="20">
        <f t="shared" si="256"/>
        <v>3994000</v>
      </c>
      <c r="I3995" s="20">
        <f t="shared" si="257"/>
        <v>1436091.5</v>
      </c>
    </row>
    <row r="3996" spans="6:9" x14ac:dyDescent="0.25">
      <c r="F3996" s="20">
        <f t="shared" si="254"/>
        <v>2558538.5</v>
      </c>
      <c r="G3996" s="21">
        <f t="shared" si="255"/>
        <v>0.35956483103879849</v>
      </c>
      <c r="H3996" s="20">
        <f t="shared" si="256"/>
        <v>3995000</v>
      </c>
      <c r="I3996" s="20">
        <f t="shared" si="257"/>
        <v>1436461.5</v>
      </c>
    </row>
    <row r="3997" spans="6:9" x14ac:dyDescent="0.25">
      <c r="F3997" s="20">
        <f t="shared" si="254"/>
        <v>2559168.5</v>
      </c>
      <c r="G3997" s="21">
        <f t="shared" si="255"/>
        <v>0.35956744244244243</v>
      </c>
      <c r="H3997" s="20">
        <f t="shared" si="256"/>
        <v>3996000</v>
      </c>
      <c r="I3997" s="20">
        <f t="shared" si="257"/>
        <v>1436831.5</v>
      </c>
    </row>
    <row r="3998" spans="6:9" x14ac:dyDescent="0.25">
      <c r="F3998" s="20">
        <f t="shared" si="254"/>
        <v>2559798.5</v>
      </c>
      <c r="G3998" s="21">
        <f t="shared" si="255"/>
        <v>0.35957005253940455</v>
      </c>
      <c r="H3998" s="20">
        <f t="shared" si="256"/>
        <v>3997000</v>
      </c>
      <c r="I3998" s="20">
        <f t="shared" si="257"/>
        <v>1437201.5</v>
      </c>
    </row>
    <row r="3999" spans="6:9" x14ac:dyDescent="0.25">
      <c r="F3999" s="20">
        <f t="shared" si="254"/>
        <v>2560428.5</v>
      </c>
      <c r="G3999" s="21">
        <f t="shared" si="255"/>
        <v>0.35957266133066534</v>
      </c>
      <c r="H3999" s="20">
        <f t="shared" si="256"/>
        <v>3998000</v>
      </c>
      <c r="I3999" s="20">
        <f t="shared" si="257"/>
        <v>1437571.5</v>
      </c>
    </row>
    <row r="4000" spans="6:9" x14ac:dyDescent="0.25">
      <c r="F4000" s="20">
        <f t="shared" si="254"/>
        <v>2561058.5</v>
      </c>
      <c r="G4000" s="21">
        <f t="shared" si="255"/>
        <v>0.35957526881720431</v>
      </c>
      <c r="H4000" s="20">
        <f t="shared" si="256"/>
        <v>3999000</v>
      </c>
      <c r="I4000" s="20">
        <f t="shared" si="257"/>
        <v>1437941.5</v>
      </c>
    </row>
    <row r="4001" spans="6:9" x14ac:dyDescent="0.25">
      <c r="F4001" s="20">
        <f t="shared" si="254"/>
        <v>2561688.5</v>
      </c>
      <c r="G4001" s="21">
        <f t="shared" si="255"/>
        <v>0.35957787499999999</v>
      </c>
      <c r="H4001" s="20">
        <f t="shared" si="256"/>
        <v>4000000</v>
      </c>
      <c r="I4001" s="20">
        <f t="shared" si="257"/>
        <v>1438311.5</v>
      </c>
    </row>
    <row r="4002" spans="6:9" x14ac:dyDescent="0.25">
      <c r="F4002" s="20">
        <f t="shared" si="254"/>
        <v>2562318.5</v>
      </c>
      <c r="G4002" s="21">
        <f t="shared" si="255"/>
        <v>0.35958047988003</v>
      </c>
      <c r="H4002" s="20">
        <f t="shared" si="256"/>
        <v>4001000</v>
      </c>
      <c r="I4002" s="20">
        <f t="shared" si="257"/>
        <v>1438681.5</v>
      </c>
    </row>
    <row r="4003" spans="6:9" x14ac:dyDescent="0.25">
      <c r="F4003" s="20">
        <f t="shared" si="254"/>
        <v>2562948.5</v>
      </c>
      <c r="G4003" s="21">
        <f t="shared" si="255"/>
        <v>0.35958308345827089</v>
      </c>
      <c r="H4003" s="20">
        <f t="shared" si="256"/>
        <v>4002000</v>
      </c>
      <c r="I4003" s="20">
        <f t="shared" si="257"/>
        <v>1439051.5</v>
      </c>
    </row>
    <row r="4004" spans="6:9" x14ac:dyDescent="0.25">
      <c r="F4004" s="20">
        <f t="shared" si="254"/>
        <v>2563578.5</v>
      </c>
      <c r="G4004" s="21">
        <f t="shared" si="255"/>
        <v>0.35958568573569821</v>
      </c>
      <c r="H4004" s="20">
        <f t="shared" si="256"/>
        <v>4003000</v>
      </c>
      <c r="I4004" s="20">
        <f t="shared" si="257"/>
        <v>1439421.5</v>
      </c>
    </row>
    <row r="4005" spans="6:9" x14ac:dyDescent="0.25">
      <c r="F4005" s="20">
        <f t="shared" si="254"/>
        <v>2564208.5</v>
      </c>
      <c r="G4005" s="21">
        <f t="shared" si="255"/>
        <v>0.35958828671328669</v>
      </c>
      <c r="H4005" s="20">
        <f t="shared" si="256"/>
        <v>4004000</v>
      </c>
      <c r="I4005" s="20">
        <f t="shared" si="257"/>
        <v>1439791.5</v>
      </c>
    </row>
    <row r="4006" spans="6:9" x14ac:dyDescent="0.25">
      <c r="F4006" s="20">
        <f t="shared" si="254"/>
        <v>2564838.5</v>
      </c>
      <c r="G4006" s="21">
        <f t="shared" si="255"/>
        <v>0.35959088639200998</v>
      </c>
      <c r="H4006" s="20">
        <f t="shared" si="256"/>
        <v>4005000</v>
      </c>
      <c r="I4006" s="20">
        <f t="shared" si="257"/>
        <v>1440161.5</v>
      </c>
    </row>
    <row r="4007" spans="6:9" x14ac:dyDescent="0.25">
      <c r="F4007" s="20">
        <f t="shared" si="254"/>
        <v>2565468.5</v>
      </c>
      <c r="G4007" s="21">
        <f t="shared" si="255"/>
        <v>0.35959348477284075</v>
      </c>
      <c r="H4007" s="20">
        <f t="shared" si="256"/>
        <v>4006000</v>
      </c>
      <c r="I4007" s="20">
        <f t="shared" si="257"/>
        <v>1440531.5</v>
      </c>
    </row>
    <row r="4008" spans="6:9" x14ac:dyDescent="0.25">
      <c r="F4008" s="20">
        <f t="shared" si="254"/>
        <v>2566098.5</v>
      </c>
      <c r="G4008" s="21">
        <f t="shared" si="255"/>
        <v>0.35959608185675068</v>
      </c>
      <c r="H4008" s="20">
        <f t="shared" si="256"/>
        <v>4007000</v>
      </c>
      <c r="I4008" s="20">
        <f t="shared" si="257"/>
        <v>1440901.5</v>
      </c>
    </row>
    <row r="4009" spans="6:9" x14ac:dyDescent="0.25">
      <c r="F4009" s="20">
        <f t="shared" si="254"/>
        <v>2566728.5</v>
      </c>
      <c r="G4009" s="21">
        <f t="shared" si="255"/>
        <v>0.3595986776447106</v>
      </c>
      <c r="H4009" s="20">
        <f t="shared" si="256"/>
        <v>4008000</v>
      </c>
      <c r="I4009" s="20">
        <f t="shared" si="257"/>
        <v>1441271.5</v>
      </c>
    </row>
    <row r="4010" spans="6:9" x14ac:dyDescent="0.25">
      <c r="F4010" s="20">
        <f t="shared" si="254"/>
        <v>2567358.5</v>
      </c>
      <c r="G4010" s="21">
        <f t="shared" si="255"/>
        <v>0.35960127213769022</v>
      </c>
      <c r="H4010" s="20">
        <f t="shared" si="256"/>
        <v>4009000</v>
      </c>
      <c r="I4010" s="20">
        <f t="shared" si="257"/>
        <v>1441641.5</v>
      </c>
    </row>
    <row r="4011" spans="6:9" x14ac:dyDescent="0.25">
      <c r="F4011" s="20">
        <f t="shared" si="254"/>
        <v>2567988.5</v>
      </c>
      <c r="G4011" s="21">
        <f t="shared" si="255"/>
        <v>0.35960386533665833</v>
      </c>
      <c r="H4011" s="20">
        <f t="shared" si="256"/>
        <v>4010000</v>
      </c>
      <c r="I4011" s="20">
        <f t="shared" si="257"/>
        <v>1442011.5</v>
      </c>
    </row>
    <row r="4012" spans="6:9" x14ac:dyDescent="0.25">
      <c r="F4012" s="20">
        <f t="shared" si="254"/>
        <v>2568618.5</v>
      </c>
      <c r="G4012" s="21">
        <f t="shared" si="255"/>
        <v>0.35960645724258289</v>
      </c>
      <c r="H4012" s="20">
        <f t="shared" si="256"/>
        <v>4011000</v>
      </c>
      <c r="I4012" s="20">
        <f t="shared" si="257"/>
        <v>1442381.5</v>
      </c>
    </row>
    <row r="4013" spans="6:9" x14ac:dyDescent="0.25">
      <c r="F4013" s="20">
        <f t="shared" si="254"/>
        <v>2569248.5</v>
      </c>
      <c r="G4013" s="21">
        <f t="shared" si="255"/>
        <v>0.35960904785643072</v>
      </c>
      <c r="H4013" s="20">
        <f t="shared" si="256"/>
        <v>4012000</v>
      </c>
      <c r="I4013" s="20">
        <f t="shared" si="257"/>
        <v>1442751.5</v>
      </c>
    </row>
    <row r="4014" spans="6:9" x14ac:dyDescent="0.25">
      <c r="F4014" s="20">
        <f t="shared" si="254"/>
        <v>2569878.5</v>
      </c>
      <c r="G4014" s="21">
        <f t="shared" si="255"/>
        <v>0.35961163717916772</v>
      </c>
      <c r="H4014" s="20">
        <f t="shared" si="256"/>
        <v>4013000</v>
      </c>
      <c r="I4014" s="20">
        <f t="shared" si="257"/>
        <v>1443121.5</v>
      </c>
    </row>
    <row r="4015" spans="6:9" x14ac:dyDescent="0.25">
      <c r="F4015" s="20">
        <f t="shared" si="254"/>
        <v>2570508.5</v>
      </c>
      <c r="G4015" s="21">
        <f t="shared" si="255"/>
        <v>0.35961422521175884</v>
      </c>
      <c r="H4015" s="20">
        <f t="shared" si="256"/>
        <v>4014000</v>
      </c>
      <c r="I4015" s="20">
        <f t="shared" si="257"/>
        <v>1443491.5</v>
      </c>
    </row>
    <row r="4016" spans="6:9" x14ac:dyDescent="0.25">
      <c r="F4016" s="20">
        <f t="shared" si="254"/>
        <v>2571138.5</v>
      </c>
      <c r="G4016" s="21">
        <f t="shared" si="255"/>
        <v>0.35961681195516809</v>
      </c>
      <c r="H4016" s="20">
        <f t="shared" si="256"/>
        <v>4015000</v>
      </c>
      <c r="I4016" s="20">
        <f t="shared" si="257"/>
        <v>1443861.5</v>
      </c>
    </row>
    <row r="4017" spans="6:9" x14ac:dyDescent="0.25">
      <c r="F4017" s="20">
        <f t="shared" si="254"/>
        <v>2571768.5</v>
      </c>
      <c r="G4017" s="21">
        <f t="shared" si="255"/>
        <v>0.35961939741035859</v>
      </c>
      <c r="H4017" s="20">
        <f t="shared" si="256"/>
        <v>4016000</v>
      </c>
      <c r="I4017" s="20">
        <f t="shared" si="257"/>
        <v>1444231.5</v>
      </c>
    </row>
    <row r="4018" spans="6:9" x14ac:dyDescent="0.25">
      <c r="F4018" s="20">
        <f t="shared" si="254"/>
        <v>2572398.5</v>
      </c>
      <c r="G4018" s="21">
        <f t="shared" si="255"/>
        <v>0.35962198157829228</v>
      </c>
      <c r="H4018" s="20">
        <f t="shared" si="256"/>
        <v>4017000</v>
      </c>
      <c r="I4018" s="20">
        <f t="shared" si="257"/>
        <v>1444601.5</v>
      </c>
    </row>
    <row r="4019" spans="6:9" x14ac:dyDescent="0.25">
      <c r="F4019" s="20">
        <f t="shared" si="254"/>
        <v>2573028.5</v>
      </c>
      <c r="G4019" s="21">
        <f t="shared" si="255"/>
        <v>0.3596245644599303</v>
      </c>
      <c r="H4019" s="20">
        <f t="shared" si="256"/>
        <v>4018000</v>
      </c>
      <c r="I4019" s="20">
        <f t="shared" si="257"/>
        <v>1444971.5</v>
      </c>
    </row>
    <row r="4020" spans="6:9" x14ac:dyDescent="0.25">
      <c r="F4020" s="20">
        <f t="shared" si="254"/>
        <v>2573658.5</v>
      </c>
      <c r="G4020" s="21">
        <f t="shared" si="255"/>
        <v>0.35962714605623292</v>
      </c>
      <c r="H4020" s="20">
        <f t="shared" si="256"/>
        <v>4019000</v>
      </c>
      <c r="I4020" s="20">
        <f t="shared" si="257"/>
        <v>1445341.5</v>
      </c>
    </row>
    <row r="4021" spans="6:9" x14ac:dyDescent="0.25">
      <c r="F4021" s="20">
        <f t="shared" si="254"/>
        <v>2574288.5</v>
      </c>
      <c r="G4021" s="21">
        <f t="shared" si="255"/>
        <v>0.35962972636815921</v>
      </c>
      <c r="H4021" s="20">
        <f t="shared" si="256"/>
        <v>4020000</v>
      </c>
      <c r="I4021" s="20">
        <f t="shared" si="257"/>
        <v>1445711.5</v>
      </c>
    </row>
    <row r="4022" spans="6:9" x14ac:dyDescent="0.25">
      <c r="F4022" s="20">
        <f t="shared" si="254"/>
        <v>2574918.5</v>
      </c>
      <c r="G4022" s="21">
        <f t="shared" si="255"/>
        <v>0.35963230539666752</v>
      </c>
      <c r="H4022" s="20">
        <f t="shared" si="256"/>
        <v>4021000</v>
      </c>
      <c r="I4022" s="20">
        <f t="shared" si="257"/>
        <v>1446081.5</v>
      </c>
    </row>
    <row r="4023" spans="6:9" x14ac:dyDescent="0.25">
      <c r="F4023" s="20">
        <f t="shared" si="254"/>
        <v>2575548.5</v>
      </c>
      <c r="G4023" s="21">
        <f t="shared" si="255"/>
        <v>0.35963488314271508</v>
      </c>
      <c r="H4023" s="20">
        <f t="shared" si="256"/>
        <v>4022000</v>
      </c>
      <c r="I4023" s="20">
        <f t="shared" si="257"/>
        <v>1446451.5</v>
      </c>
    </row>
    <row r="4024" spans="6:9" x14ac:dyDescent="0.25">
      <c r="F4024" s="20">
        <f t="shared" si="254"/>
        <v>2576178.5</v>
      </c>
      <c r="G4024" s="21">
        <f t="shared" si="255"/>
        <v>0.35963745960725829</v>
      </c>
      <c r="H4024" s="20">
        <f t="shared" si="256"/>
        <v>4023000</v>
      </c>
      <c r="I4024" s="20">
        <f t="shared" si="257"/>
        <v>1446821.5</v>
      </c>
    </row>
    <row r="4025" spans="6:9" x14ac:dyDescent="0.25">
      <c r="F4025" s="20">
        <f t="shared" si="254"/>
        <v>2576808.5</v>
      </c>
      <c r="G4025" s="21">
        <f t="shared" si="255"/>
        <v>0.35964003479125251</v>
      </c>
      <c r="H4025" s="20">
        <f t="shared" si="256"/>
        <v>4024000</v>
      </c>
      <c r="I4025" s="20">
        <f t="shared" si="257"/>
        <v>1447191.5</v>
      </c>
    </row>
    <row r="4026" spans="6:9" x14ac:dyDescent="0.25">
      <c r="F4026" s="20">
        <f t="shared" si="254"/>
        <v>2577438.5</v>
      </c>
      <c r="G4026" s="21">
        <f t="shared" si="255"/>
        <v>0.35964260869565218</v>
      </c>
      <c r="H4026" s="20">
        <f t="shared" si="256"/>
        <v>4025000</v>
      </c>
      <c r="I4026" s="20">
        <f t="shared" si="257"/>
        <v>1447561.5</v>
      </c>
    </row>
    <row r="4027" spans="6:9" x14ac:dyDescent="0.25">
      <c r="F4027" s="20">
        <f t="shared" si="254"/>
        <v>2578068.5</v>
      </c>
      <c r="G4027" s="21">
        <f t="shared" si="255"/>
        <v>0.35964518132141082</v>
      </c>
      <c r="H4027" s="20">
        <f t="shared" si="256"/>
        <v>4026000</v>
      </c>
      <c r="I4027" s="20">
        <f t="shared" si="257"/>
        <v>1447931.5</v>
      </c>
    </row>
    <row r="4028" spans="6:9" x14ac:dyDescent="0.25">
      <c r="F4028" s="20">
        <f t="shared" si="254"/>
        <v>2578698.5</v>
      </c>
      <c r="G4028" s="21">
        <f t="shared" si="255"/>
        <v>0.35964775266948101</v>
      </c>
      <c r="H4028" s="20">
        <f t="shared" si="256"/>
        <v>4027000</v>
      </c>
      <c r="I4028" s="20">
        <f t="shared" si="257"/>
        <v>1448301.5</v>
      </c>
    </row>
    <row r="4029" spans="6:9" x14ac:dyDescent="0.25">
      <c r="F4029" s="20">
        <f t="shared" si="254"/>
        <v>2579328.5</v>
      </c>
      <c r="G4029" s="21">
        <f t="shared" si="255"/>
        <v>0.35965032274081432</v>
      </c>
      <c r="H4029" s="20">
        <f t="shared" si="256"/>
        <v>4028000</v>
      </c>
      <c r="I4029" s="20">
        <f t="shared" si="257"/>
        <v>1448671.5</v>
      </c>
    </row>
    <row r="4030" spans="6:9" x14ac:dyDescent="0.25">
      <c r="F4030" s="20">
        <f t="shared" si="254"/>
        <v>2579958.5</v>
      </c>
      <c r="G4030" s="21">
        <f t="shared" si="255"/>
        <v>0.35965289153636137</v>
      </c>
      <c r="H4030" s="20">
        <f t="shared" si="256"/>
        <v>4029000</v>
      </c>
      <c r="I4030" s="20">
        <f t="shared" si="257"/>
        <v>1449041.5</v>
      </c>
    </row>
    <row r="4031" spans="6:9" x14ac:dyDescent="0.25">
      <c r="F4031" s="20">
        <f t="shared" si="254"/>
        <v>2580588.5</v>
      </c>
      <c r="G4031" s="21">
        <f t="shared" si="255"/>
        <v>0.35965545905707197</v>
      </c>
      <c r="H4031" s="20">
        <f t="shared" si="256"/>
        <v>4030000</v>
      </c>
      <c r="I4031" s="20">
        <f t="shared" si="257"/>
        <v>1449411.5</v>
      </c>
    </row>
    <row r="4032" spans="6:9" x14ac:dyDescent="0.25">
      <c r="F4032" s="20">
        <f t="shared" si="254"/>
        <v>2581218.5</v>
      </c>
      <c r="G4032" s="21">
        <f t="shared" si="255"/>
        <v>0.35965802530389479</v>
      </c>
      <c r="H4032" s="20">
        <f t="shared" si="256"/>
        <v>4031000</v>
      </c>
      <c r="I4032" s="20">
        <f t="shared" si="257"/>
        <v>1449781.5</v>
      </c>
    </row>
    <row r="4033" spans="6:9" x14ac:dyDescent="0.25">
      <c r="F4033" s="20">
        <f t="shared" si="254"/>
        <v>2581848.5</v>
      </c>
      <c r="G4033" s="21">
        <f t="shared" si="255"/>
        <v>0.3596605902777778</v>
      </c>
      <c r="H4033" s="20">
        <f t="shared" si="256"/>
        <v>4032000</v>
      </c>
      <c r="I4033" s="20">
        <f t="shared" si="257"/>
        <v>1450151.5</v>
      </c>
    </row>
    <row r="4034" spans="6:9" x14ac:dyDescent="0.25">
      <c r="F4034" s="20">
        <f t="shared" si="254"/>
        <v>2582478.5</v>
      </c>
      <c r="G4034" s="21">
        <f t="shared" si="255"/>
        <v>0.35966315397966775</v>
      </c>
      <c r="H4034" s="20">
        <f t="shared" si="256"/>
        <v>4033000</v>
      </c>
      <c r="I4034" s="20">
        <f t="shared" si="257"/>
        <v>1450521.5</v>
      </c>
    </row>
    <row r="4035" spans="6:9" x14ac:dyDescent="0.25">
      <c r="F4035" s="20">
        <f t="shared" si="254"/>
        <v>2583108.5</v>
      </c>
      <c r="G4035" s="21">
        <f t="shared" si="255"/>
        <v>0.35966571641051065</v>
      </c>
      <c r="H4035" s="20">
        <f t="shared" si="256"/>
        <v>4034000</v>
      </c>
      <c r="I4035" s="20">
        <f t="shared" si="257"/>
        <v>1450891.5</v>
      </c>
    </row>
    <row r="4036" spans="6:9" x14ac:dyDescent="0.25">
      <c r="F4036" s="20">
        <f t="shared" si="254"/>
        <v>2583738.5</v>
      </c>
      <c r="G4036" s="21">
        <f t="shared" si="255"/>
        <v>0.35966827757125153</v>
      </c>
      <c r="H4036" s="20">
        <f t="shared" si="256"/>
        <v>4035000</v>
      </c>
      <c r="I4036" s="20">
        <f t="shared" si="257"/>
        <v>1451261.5</v>
      </c>
    </row>
    <row r="4037" spans="6:9" x14ac:dyDescent="0.25">
      <c r="F4037" s="20">
        <f t="shared" si="254"/>
        <v>2584368.5</v>
      </c>
      <c r="G4037" s="21">
        <f t="shared" si="255"/>
        <v>0.35967083746283451</v>
      </c>
      <c r="H4037" s="20">
        <f t="shared" si="256"/>
        <v>4036000</v>
      </c>
      <c r="I4037" s="20">
        <f t="shared" si="257"/>
        <v>1451631.5</v>
      </c>
    </row>
    <row r="4038" spans="6:9" x14ac:dyDescent="0.25">
      <c r="F4038" s="20">
        <f t="shared" si="254"/>
        <v>2584998.5</v>
      </c>
      <c r="G4038" s="21">
        <f t="shared" si="255"/>
        <v>0.35967339608620263</v>
      </c>
      <c r="H4038" s="20">
        <f t="shared" si="256"/>
        <v>4037000</v>
      </c>
      <c r="I4038" s="20">
        <f t="shared" si="257"/>
        <v>1452001.5</v>
      </c>
    </row>
    <row r="4039" spans="6:9" x14ac:dyDescent="0.25">
      <c r="F4039" s="20">
        <f t="shared" si="254"/>
        <v>2585628.5</v>
      </c>
      <c r="G4039" s="21">
        <f t="shared" si="255"/>
        <v>0.35967595344229819</v>
      </c>
      <c r="H4039" s="20">
        <f t="shared" si="256"/>
        <v>4038000</v>
      </c>
      <c r="I4039" s="20">
        <f t="shared" si="257"/>
        <v>1452371.5</v>
      </c>
    </row>
    <row r="4040" spans="6:9" x14ac:dyDescent="0.25">
      <c r="F4040" s="20">
        <f t="shared" si="254"/>
        <v>2586258.5</v>
      </c>
      <c r="G4040" s="21">
        <f t="shared" si="255"/>
        <v>0.35967850953206237</v>
      </c>
      <c r="H4040" s="20">
        <f t="shared" si="256"/>
        <v>4039000</v>
      </c>
      <c r="I4040" s="20">
        <f t="shared" si="257"/>
        <v>1452741.5</v>
      </c>
    </row>
    <row r="4041" spans="6:9" x14ac:dyDescent="0.25">
      <c r="F4041" s="20">
        <f t="shared" si="254"/>
        <v>2586888.5</v>
      </c>
      <c r="G4041" s="21">
        <f t="shared" si="255"/>
        <v>0.35968106435643565</v>
      </c>
      <c r="H4041" s="20">
        <f t="shared" si="256"/>
        <v>4040000</v>
      </c>
      <c r="I4041" s="20">
        <f t="shared" si="257"/>
        <v>1453111.5</v>
      </c>
    </row>
    <row r="4042" spans="6:9" x14ac:dyDescent="0.25">
      <c r="F4042" s="20">
        <f t="shared" si="254"/>
        <v>2587518.5</v>
      </c>
      <c r="G4042" s="21">
        <f t="shared" si="255"/>
        <v>0.35968361791635733</v>
      </c>
      <c r="H4042" s="20">
        <f t="shared" si="256"/>
        <v>4041000</v>
      </c>
      <c r="I4042" s="20">
        <f t="shared" si="257"/>
        <v>1453481.5</v>
      </c>
    </row>
    <row r="4043" spans="6:9" x14ac:dyDescent="0.25">
      <c r="F4043" s="20">
        <f t="shared" si="254"/>
        <v>2588148.5</v>
      </c>
      <c r="G4043" s="21">
        <f t="shared" si="255"/>
        <v>0.35968617021276594</v>
      </c>
      <c r="H4043" s="20">
        <f t="shared" si="256"/>
        <v>4042000</v>
      </c>
      <c r="I4043" s="20">
        <f t="shared" si="257"/>
        <v>1453851.5</v>
      </c>
    </row>
    <row r="4044" spans="6:9" x14ac:dyDescent="0.25">
      <c r="F4044" s="20">
        <f t="shared" ref="F4044:F4107" si="258">H4044-I4044</f>
        <v>2588778.5</v>
      </c>
      <c r="G4044" s="21">
        <f t="shared" ref="G4044:G4107" si="259">I4044/H4044</f>
        <v>0.35968872124659906</v>
      </c>
      <c r="H4044" s="20">
        <f t="shared" ref="H4044:H4107" si="260">H4043+1000</f>
        <v>4043000</v>
      </c>
      <c r="I4044" s="20">
        <f t="shared" ref="I4044:I4107" si="261">IF(H4044&lt;=C$11,0,(((H4044-C$11)-INDEX(C$3:C$9,MATCH((H4044-C$11),C$3:C$9,1),1))*INDEX(B$3:B$9,MATCH((H4044-C$11),C$3:C$9,1),1))+INDEX(D$3:D$9,MATCH((H4044-C$11),C$3:C$9,1),1))</f>
        <v>1454221.5</v>
      </c>
    </row>
    <row r="4045" spans="6:9" x14ac:dyDescent="0.25">
      <c r="F4045" s="20">
        <f t="shared" si="258"/>
        <v>2589408.5</v>
      </c>
      <c r="G4045" s="21">
        <f t="shared" si="259"/>
        <v>0.35969127101879328</v>
      </c>
      <c r="H4045" s="20">
        <f t="shared" si="260"/>
        <v>4044000</v>
      </c>
      <c r="I4045" s="20">
        <f t="shared" si="261"/>
        <v>1454591.5</v>
      </c>
    </row>
    <row r="4046" spans="6:9" x14ac:dyDescent="0.25">
      <c r="F4046" s="20">
        <f t="shared" si="258"/>
        <v>2590038.5</v>
      </c>
      <c r="G4046" s="21">
        <f t="shared" si="259"/>
        <v>0.35969381953028429</v>
      </c>
      <c r="H4046" s="20">
        <f t="shared" si="260"/>
        <v>4045000</v>
      </c>
      <c r="I4046" s="20">
        <f t="shared" si="261"/>
        <v>1454961.5</v>
      </c>
    </row>
    <row r="4047" spans="6:9" x14ac:dyDescent="0.25">
      <c r="F4047" s="20">
        <f t="shared" si="258"/>
        <v>2590668.5</v>
      </c>
      <c r="G4047" s="21">
        <f t="shared" si="259"/>
        <v>0.35969636678200689</v>
      </c>
      <c r="H4047" s="20">
        <f t="shared" si="260"/>
        <v>4046000</v>
      </c>
      <c r="I4047" s="20">
        <f t="shared" si="261"/>
        <v>1455331.5</v>
      </c>
    </row>
    <row r="4048" spans="6:9" x14ac:dyDescent="0.25">
      <c r="F4048" s="20">
        <f t="shared" si="258"/>
        <v>2591298.5</v>
      </c>
      <c r="G4048" s="21">
        <f t="shared" si="259"/>
        <v>0.35969891277489496</v>
      </c>
      <c r="H4048" s="20">
        <f t="shared" si="260"/>
        <v>4047000</v>
      </c>
      <c r="I4048" s="20">
        <f t="shared" si="261"/>
        <v>1455701.5</v>
      </c>
    </row>
    <row r="4049" spans="6:9" x14ac:dyDescent="0.25">
      <c r="F4049" s="20">
        <f t="shared" si="258"/>
        <v>2591928.5</v>
      </c>
      <c r="G4049" s="21">
        <f t="shared" si="259"/>
        <v>0.35970145750988142</v>
      </c>
      <c r="H4049" s="20">
        <f t="shared" si="260"/>
        <v>4048000</v>
      </c>
      <c r="I4049" s="20">
        <f t="shared" si="261"/>
        <v>1456071.5</v>
      </c>
    </row>
    <row r="4050" spans="6:9" x14ac:dyDescent="0.25">
      <c r="F4050" s="20">
        <f t="shared" si="258"/>
        <v>2592558.5</v>
      </c>
      <c r="G4050" s="21">
        <f t="shared" si="259"/>
        <v>0.35970400098789823</v>
      </c>
      <c r="H4050" s="20">
        <f t="shared" si="260"/>
        <v>4049000</v>
      </c>
      <c r="I4050" s="20">
        <f t="shared" si="261"/>
        <v>1456441.5</v>
      </c>
    </row>
    <row r="4051" spans="6:9" x14ac:dyDescent="0.25">
      <c r="F4051" s="20">
        <f t="shared" si="258"/>
        <v>2593188.5</v>
      </c>
      <c r="G4051" s="21">
        <f t="shared" si="259"/>
        <v>0.35970654320987655</v>
      </c>
      <c r="H4051" s="20">
        <f t="shared" si="260"/>
        <v>4050000</v>
      </c>
      <c r="I4051" s="20">
        <f t="shared" si="261"/>
        <v>1456811.5</v>
      </c>
    </row>
    <row r="4052" spans="6:9" x14ac:dyDescent="0.25">
      <c r="F4052" s="20">
        <f t="shared" si="258"/>
        <v>2593818.5</v>
      </c>
      <c r="G4052" s="21">
        <f t="shared" si="259"/>
        <v>0.35970908417674646</v>
      </c>
      <c r="H4052" s="20">
        <f t="shared" si="260"/>
        <v>4051000</v>
      </c>
      <c r="I4052" s="20">
        <f t="shared" si="261"/>
        <v>1457181.5</v>
      </c>
    </row>
    <row r="4053" spans="6:9" x14ac:dyDescent="0.25">
      <c r="F4053" s="20">
        <f t="shared" si="258"/>
        <v>2594448.5</v>
      </c>
      <c r="G4053" s="21">
        <f t="shared" si="259"/>
        <v>0.35971162388943734</v>
      </c>
      <c r="H4053" s="20">
        <f t="shared" si="260"/>
        <v>4052000</v>
      </c>
      <c r="I4053" s="20">
        <f t="shared" si="261"/>
        <v>1457551.5</v>
      </c>
    </row>
    <row r="4054" spans="6:9" x14ac:dyDescent="0.25">
      <c r="F4054" s="20">
        <f t="shared" si="258"/>
        <v>2595078.5</v>
      </c>
      <c r="G4054" s="21">
        <f t="shared" si="259"/>
        <v>0.35971416234887738</v>
      </c>
      <c r="H4054" s="20">
        <f t="shared" si="260"/>
        <v>4053000</v>
      </c>
      <c r="I4054" s="20">
        <f t="shared" si="261"/>
        <v>1457921.5</v>
      </c>
    </row>
    <row r="4055" spans="6:9" x14ac:dyDescent="0.25">
      <c r="F4055" s="20">
        <f t="shared" si="258"/>
        <v>2595708.5</v>
      </c>
      <c r="G4055" s="21">
        <f t="shared" si="259"/>
        <v>0.35971669955599406</v>
      </c>
      <c r="H4055" s="20">
        <f t="shared" si="260"/>
        <v>4054000</v>
      </c>
      <c r="I4055" s="20">
        <f t="shared" si="261"/>
        <v>1458291.5</v>
      </c>
    </row>
    <row r="4056" spans="6:9" x14ac:dyDescent="0.25">
      <c r="F4056" s="20">
        <f t="shared" si="258"/>
        <v>2596338.5</v>
      </c>
      <c r="G4056" s="21">
        <f t="shared" si="259"/>
        <v>0.35971923551171392</v>
      </c>
      <c r="H4056" s="20">
        <f t="shared" si="260"/>
        <v>4055000</v>
      </c>
      <c r="I4056" s="20">
        <f t="shared" si="261"/>
        <v>1458661.5</v>
      </c>
    </row>
    <row r="4057" spans="6:9" x14ac:dyDescent="0.25">
      <c r="F4057" s="20">
        <f t="shared" si="258"/>
        <v>2596968.5</v>
      </c>
      <c r="G4057" s="21">
        <f t="shared" si="259"/>
        <v>0.3597217702169625</v>
      </c>
      <c r="H4057" s="20">
        <f t="shared" si="260"/>
        <v>4056000</v>
      </c>
      <c r="I4057" s="20">
        <f t="shared" si="261"/>
        <v>1459031.5</v>
      </c>
    </row>
    <row r="4058" spans="6:9" x14ac:dyDescent="0.25">
      <c r="F4058" s="20">
        <f t="shared" si="258"/>
        <v>2597598.5</v>
      </c>
      <c r="G4058" s="21">
        <f t="shared" si="259"/>
        <v>0.3597243036726645</v>
      </c>
      <c r="H4058" s="20">
        <f t="shared" si="260"/>
        <v>4057000</v>
      </c>
      <c r="I4058" s="20">
        <f t="shared" si="261"/>
        <v>1459401.5</v>
      </c>
    </row>
    <row r="4059" spans="6:9" x14ac:dyDescent="0.25">
      <c r="F4059" s="20">
        <f t="shared" si="258"/>
        <v>2598228.5</v>
      </c>
      <c r="G4059" s="21">
        <f t="shared" si="259"/>
        <v>0.35972683587974369</v>
      </c>
      <c r="H4059" s="20">
        <f t="shared" si="260"/>
        <v>4058000</v>
      </c>
      <c r="I4059" s="20">
        <f t="shared" si="261"/>
        <v>1459771.5</v>
      </c>
    </row>
    <row r="4060" spans="6:9" x14ac:dyDescent="0.25">
      <c r="F4060" s="20">
        <f t="shared" si="258"/>
        <v>2598858.5</v>
      </c>
      <c r="G4060" s="21">
        <f t="shared" si="259"/>
        <v>0.35972936683912293</v>
      </c>
      <c r="H4060" s="20">
        <f t="shared" si="260"/>
        <v>4059000</v>
      </c>
      <c r="I4060" s="20">
        <f t="shared" si="261"/>
        <v>1460141.5</v>
      </c>
    </row>
    <row r="4061" spans="6:9" x14ac:dyDescent="0.25">
      <c r="F4061" s="20">
        <f t="shared" si="258"/>
        <v>2599488.5</v>
      </c>
      <c r="G4061" s="21">
        <f t="shared" si="259"/>
        <v>0.35973189655172416</v>
      </c>
      <c r="H4061" s="20">
        <f t="shared" si="260"/>
        <v>4060000</v>
      </c>
      <c r="I4061" s="20">
        <f t="shared" si="261"/>
        <v>1460511.5</v>
      </c>
    </row>
    <row r="4062" spans="6:9" x14ac:dyDescent="0.25">
      <c r="F4062" s="20">
        <f t="shared" si="258"/>
        <v>2600118.5</v>
      </c>
      <c r="G4062" s="21">
        <f t="shared" si="259"/>
        <v>0.35973442501846836</v>
      </c>
      <c r="H4062" s="20">
        <f t="shared" si="260"/>
        <v>4061000</v>
      </c>
      <c r="I4062" s="20">
        <f t="shared" si="261"/>
        <v>1460881.5</v>
      </c>
    </row>
    <row r="4063" spans="6:9" x14ac:dyDescent="0.25">
      <c r="F4063" s="20">
        <f t="shared" si="258"/>
        <v>2600748.5</v>
      </c>
      <c r="G4063" s="21">
        <f t="shared" si="259"/>
        <v>0.35973695224027574</v>
      </c>
      <c r="H4063" s="20">
        <f t="shared" si="260"/>
        <v>4062000</v>
      </c>
      <c r="I4063" s="20">
        <f t="shared" si="261"/>
        <v>1461251.5</v>
      </c>
    </row>
    <row r="4064" spans="6:9" x14ac:dyDescent="0.25">
      <c r="F4064" s="20">
        <f t="shared" si="258"/>
        <v>2601378.5</v>
      </c>
      <c r="G4064" s="21">
        <f t="shared" si="259"/>
        <v>0.35973947821806546</v>
      </c>
      <c r="H4064" s="20">
        <f t="shared" si="260"/>
        <v>4063000</v>
      </c>
      <c r="I4064" s="20">
        <f t="shared" si="261"/>
        <v>1461621.5</v>
      </c>
    </row>
    <row r="4065" spans="6:9" x14ac:dyDescent="0.25">
      <c r="F4065" s="20">
        <f t="shared" si="258"/>
        <v>2602008.5</v>
      </c>
      <c r="G4065" s="21">
        <f t="shared" si="259"/>
        <v>0.35974200295275588</v>
      </c>
      <c r="H4065" s="20">
        <f t="shared" si="260"/>
        <v>4064000</v>
      </c>
      <c r="I4065" s="20">
        <f t="shared" si="261"/>
        <v>1461991.5</v>
      </c>
    </row>
    <row r="4066" spans="6:9" x14ac:dyDescent="0.25">
      <c r="F4066" s="20">
        <f t="shared" si="258"/>
        <v>2602638.5</v>
      </c>
      <c r="G4066" s="21">
        <f t="shared" si="259"/>
        <v>0.35974452644526445</v>
      </c>
      <c r="H4066" s="20">
        <f t="shared" si="260"/>
        <v>4065000</v>
      </c>
      <c r="I4066" s="20">
        <f t="shared" si="261"/>
        <v>1462361.5</v>
      </c>
    </row>
    <row r="4067" spans="6:9" x14ac:dyDescent="0.25">
      <c r="F4067" s="20">
        <f t="shared" si="258"/>
        <v>2603268.5</v>
      </c>
      <c r="G4067" s="21">
        <f t="shared" si="259"/>
        <v>0.35974704869650764</v>
      </c>
      <c r="H4067" s="20">
        <f t="shared" si="260"/>
        <v>4066000</v>
      </c>
      <c r="I4067" s="20">
        <f t="shared" si="261"/>
        <v>1462731.5</v>
      </c>
    </row>
    <row r="4068" spans="6:9" x14ac:dyDescent="0.25">
      <c r="F4068" s="20">
        <f t="shared" si="258"/>
        <v>2603898.5</v>
      </c>
      <c r="G4068" s="21">
        <f t="shared" si="259"/>
        <v>0.35974956970740102</v>
      </c>
      <c r="H4068" s="20">
        <f t="shared" si="260"/>
        <v>4067000</v>
      </c>
      <c r="I4068" s="20">
        <f t="shared" si="261"/>
        <v>1463101.5</v>
      </c>
    </row>
    <row r="4069" spans="6:9" x14ac:dyDescent="0.25">
      <c r="F4069" s="20">
        <f t="shared" si="258"/>
        <v>2604528.5</v>
      </c>
      <c r="G4069" s="21">
        <f t="shared" si="259"/>
        <v>0.35975208947885939</v>
      </c>
      <c r="H4069" s="20">
        <f t="shared" si="260"/>
        <v>4068000</v>
      </c>
      <c r="I4069" s="20">
        <f t="shared" si="261"/>
        <v>1463471.5</v>
      </c>
    </row>
    <row r="4070" spans="6:9" x14ac:dyDescent="0.25">
      <c r="F4070" s="20">
        <f t="shared" si="258"/>
        <v>2605158.5</v>
      </c>
      <c r="G4070" s="21">
        <f t="shared" si="259"/>
        <v>0.35975460801179648</v>
      </c>
      <c r="H4070" s="20">
        <f t="shared" si="260"/>
        <v>4069000</v>
      </c>
      <c r="I4070" s="20">
        <f t="shared" si="261"/>
        <v>1463841.5</v>
      </c>
    </row>
    <row r="4071" spans="6:9" x14ac:dyDescent="0.25">
      <c r="F4071" s="20">
        <f t="shared" si="258"/>
        <v>2605788.5</v>
      </c>
      <c r="G4071" s="21">
        <f t="shared" si="259"/>
        <v>0.35975712530712528</v>
      </c>
      <c r="H4071" s="20">
        <f t="shared" si="260"/>
        <v>4070000</v>
      </c>
      <c r="I4071" s="20">
        <f t="shared" si="261"/>
        <v>1464211.5</v>
      </c>
    </row>
    <row r="4072" spans="6:9" x14ac:dyDescent="0.25">
      <c r="F4072" s="20">
        <f t="shared" si="258"/>
        <v>2606418.5</v>
      </c>
      <c r="G4072" s="21">
        <f t="shared" si="259"/>
        <v>0.35975964136575778</v>
      </c>
      <c r="H4072" s="20">
        <f t="shared" si="260"/>
        <v>4071000</v>
      </c>
      <c r="I4072" s="20">
        <f t="shared" si="261"/>
        <v>1464581.5</v>
      </c>
    </row>
    <row r="4073" spans="6:9" x14ac:dyDescent="0.25">
      <c r="F4073" s="20">
        <f t="shared" si="258"/>
        <v>2607048.5</v>
      </c>
      <c r="G4073" s="21">
        <f t="shared" si="259"/>
        <v>0.35976215618860513</v>
      </c>
      <c r="H4073" s="20">
        <f t="shared" si="260"/>
        <v>4072000</v>
      </c>
      <c r="I4073" s="20">
        <f t="shared" si="261"/>
        <v>1464951.5</v>
      </c>
    </row>
    <row r="4074" spans="6:9" x14ac:dyDescent="0.25">
      <c r="F4074" s="20">
        <f t="shared" si="258"/>
        <v>2607678.5</v>
      </c>
      <c r="G4074" s="21">
        <f t="shared" si="259"/>
        <v>0.35976466977657745</v>
      </c>
      <c r="H4074" s="20">
        <f t="shared" si="260"/>
        <v>4073000</v>
      </c>
      <c r="I4074" s="20">
        <f t="shared" si="261"/>
        <v>1465321.5</v>
      </c>
    </row>
    <row r="4075" spans="6:9" x14ac:dyDescent="0.25">
      <c r="F4075" s="20">
        <f t="shared" si="258"/>
        <v>2608308.5</v>
      </c>
      <c r="G4075" s="21">
        <f t="shared" si="259"/>
        <v>0.35976718213058417</v>
      </c>
      <c r="H4075" s="20">
        <f t="shared" si="260"/>
        <v>4074000</v>
      </c>
      <c r="I4075" s="20">
        <f t="shared" si="261"/>
        <v>1465691.5</v>
      </c>
    </row>
    <row r="4076" spans="6:9" x14ac:dyDescent="0.25">
      <c r="F4076" s="20">
        <f t="shared" si="258"/>
        <v>2608938.5</v>
      </c>
      <c r="G4076" s="21">
        <f t="shared" si="259"/>
        <v>0.35976969325153374</v>
      </c>
      <c r="H4076" s="20">
        <f t="shared" si="260"/>
        <v>4075000</v>
      </c>
      <c r="I4076" s="20">
        <f t="shared" si="261"/>
        <v>1466061.5</v>
      </c>
    </row>
    <row r="4077" spans="6:9" x14ac:dyDescent="0.25">
      <c r="F4077" s="20">
        <f t="shared" si="258"/>
        <v>2609568.5</v>
      </c>
      <c r="G4077" s="21">
        <f t="shared" si="259"/>
        <v>0.35977220314033365</v>
      </c>
      <c r="H4077" s="20">
        <f t="shared" si="260"/>
        <v>4076000</v>
      </c>
      <c r="I4077" s="20">
        <f t="shared" si="261"/>
        <v>1466431.5</v>
      </c>
    </row>
    <row r="4078" spans="6:9" x14ac:dyDescent="0.25">
      <c r="F4078" s="20">
        <f t="shared" si="258"/>
        <v>2610198.5</v>
      </c>
      <c r="G4078" s="21">
        <f t="shared" si="259"/>
        <v>0.35977471179789061</v>
      </c>
      <c r="H4078" s="20">
        <f t="shared" si="260"/>
        <v>4077000</v>
      </c>
      <c r="I4078" s="20">
        <f t="shared" si="261"/>
        <v>1466801.5</v>
      </c>
    </row>
    <row r="4079" spans="6:9" x14ac:dyDescent="0.25">
      <c r="F4079" s="20">
        <f t="shared" si="258"/>
        <v>2610828.5</v>
      </c>
      <c r="G4079" s="21">
        <f t="shared" si="259"/>
        <v>0.35977721922511036</v>
      </c>
      <c r="H4079" s="20">
        <f t="shared" si="260"/>
        <v>4078000</v>
      </c>
      <c r="I4079" s="20">
        <f t="shared" si="261"/>
        <v>1467171.5</v>
      </c>
    </row>
    <row r="4080" spans="6:9" x14ac:dyDescent="0.25">
      <c r="F4080" s="20">
        <f t="shared" si="258"/>
        <v>2611458.5</v>
      </c>
      <c r="G4080" s="21">
        <f t="shared" si="259"/>
        <v>0.35977972542289777</v>
      </c>
      <c r="H4080" s="20">
        <f t="shared" si="260"/>
        <v>4079000</v>
      </c>
      <c r="I4080" s="20">
        <f t="shared" si="261"/>
        <v>1467541.5</v>
      </c>
    </row>
    <row r="4081" spans="6:9" x14ac:dyDescent="0.25">
      <c r="F4081" s="20">
        <f t="shared" si="258"/>
        <v>2612088.5</v>
      </c>
      <c r="G4081" s="21">
        <f t="shared" si="259"/>
        <v>0.35978223039215684</v>
      </c>
      <c r="H4081" s="20">
        <f t="shared" si="260"/>
        <v>4080000</v>
      </c>
      <c r="I4081" s="20">
        <f t="shared" si="261"/>
        <v>1467911.5</v>
      </c>
    </row>
    <row r="4082" spans="6:9" x14ac:dyDescent="0.25">
      <c r="F4082" s="20">
        <f t="shared" si="258"/>
        <v>2612718.5</v>
      </c>
      <c r="G4082" s="21">
        <f t="shared" si="259"/>
        <v>0.35978473413379075</v>
      </c>
      <c r="H4082" s="20">
        <f t="shared" si="260"/>
        <v>4081000</v>
      </c>
      <c r="I4082" s="20">
        <f t="shared" si="261"/>
        <v>1468281.5</v>
      </c>
    </row>
    <row r="4083" spans="6:9" x14ac:dyDescent="0.25">
      <c r="F4083" s="20">
        <f t="shared" si="258"/>
        <v>2613348.5</v>
      </c>
      <c r="G4083" s="21">
        <f t="shared" si="259"/>
        <v>0.3597872366487016</v>
      </c>
      <c r="H4083" s="20">
        <f t="shared" si="260"/>
        <v>4082000</v>
      </c>
      <c r="I4083" s="20">
        <f t="shared" si="261"/>
        <v>1468651.5</v>
      </c>
    </row>
    <row r="4084" spans="6:9" x14ac:dyDescent="0.25">
      <c r="F4084" s="20">
        <f t="shared" si="258"/>
        <v>2613978.5</v>
      </c>
      <c r="G4084" s="21">
        <f t="shared" si="259"/>
        <v>0.35978973793779084</v>
      </c>
      <c r="H4084" s="20">
        <f t="shared" si="260"/>
        <v>4083000</v>
      </c>
      <c r="I4084" s="20">
        <f t="shared" si="261"/>
        <v>1469021.5</v>
      </c>
    </row>
    <row r="4085" spans="6:9" x14ac:dyDescent="0.25">
      <c r="F4085" s="20">
        <f t="shared" si="258"/>
        <v>2614608.5</v>
      </c>
      <c r="G4085" s="21">
        <f t="shared" si="259"/>
        <v>0.35979223800195886</v>
      </c>
      <c r="H4085" s="20">
        <f t="shared" si="260"/>
        <v>4084000</v>
      </c>
      <c r="I4085" s="20">
        <f t="shared" si="261"/>
        <v>1469391.5</v>
      </c>
    </row>
    <row r="4086" spans="6:9" x14ac:dyDescent="0.25">
      <c r="F4086" s="20">
        <f t="shared" si="258"/>
        <v>2615238.5</v>
      </c>
      <c r="G4086" s="21">
        <f t="shared" si="259"/>
        <v>0.35979473684210528</v>
      </c>
      <c r="H4086" s="20">
        <f t="shared" si="260"/>
        <v>4085000</v>
      </c>
      <c r="I4086" s="20">
        <f t="shared" si="261"/>
        <v>1469761.5</v>
      </c>
    </row>
    <row r="4087" spans="6:9" x14ac:dyDescent="0.25">
      <c r="F4087" s="20">
        <f t="shared" si="258"/>
        <v>2615868.5</v>
      </c>
      <c r="G4087" s="21">
        <f t="shared" si="259"/>
        <v>0.35979723445912876</v>
      </c>
      <c r="H4087" s="20">
        <f t="shared" si="260"/>
        <v>4086000</v>
      </c>
      <c r="I4087" s="20">
        <f t="shared" si="261"/>
        <v>1470131.5</v>
      </c>
    </row>
    <row r="4088" spans="6:9" x14ac:dyDescent="0.25">
      <c r="F4088" s="20">
        <f t="shared" si="258"/>
        <v>2616498.5</v>
      </c>
      <c r="G4088" s="21">
        <f t="shared" si="259"/>
        <v>0.35979973085392708</v>
      </c>
      <c r="H4088" s="20">
        <f t="shared" si="260"/>
        <v>4087000</v>
      </c>
      <c r="I4088" s="20">
        <f t="shared" si="261"/>
        <v>1470501.5</v>
      </c>
    </row>
    <row r="4089" spans="6:9" x14ac:dyDescent="0.25">
      <c r="F4089" s="20">
        <f t="shared" si="258"/>
        <v>2617128.5</v>
      </c>
      <c r="G4089" s="21">
        <f t="shared" si="259"/>
        <v>0.35980222602739725</v>
      </c>
      <c r="H4089" s="20">
        <f t="shared" si="260"/>
        <v>4088000</v>
      </c>
      <c r="I4089" s="20">
        <f t="shared" si="261"/>
        <v>1470871.5</v>
      </c>
    </row>
    <row r="4090" spans="6:9" x14ac:dyDescent="0.25">
      <c r="F4090" s="20">
        <f t="shared" si="258"/>
        <v>2617758.5</v>
      </c>
      <c r="G4090" s="21">
        <f t="shared" si="259"/>
        <v>0.35980471998043534</v>
      </c>
      <c r="H4090" s="20">
        <f t="shared" si="260"/>
        <v>4089000</v>
      </c>
      <c r="I4090" s="20">
        <f t="shared" si="261"/>
        <v>1471241.5</v>
      </c>
    </row>
    <row r="4091" spans="6:9" x14ac:dyDescent="0.25">
      <c r="F4091" s="20">
        <f t="shared" si="258"/>
        <v>2618388.5</v>
      </c>
      <c r="G4091" s="21">
        <f t="shared" si="259"/>
        <v>0.35980721271393645</v>
      </c>
      <c r="H4091" s="20">
        <f t="shared" si="260"/>
        <v>4090000</v>
      </c>
      <c r="I4091" s="20">
        <f t="shared" si="261"/>
        <v>1471611.5</v>
      </c>
    </row>
    <row r="4092" spans="6:9" x14ac:dyDescent="0.25">
      <c r="F4092" s="20">
        <f t="shared" si="258"/>
        <v>2619018.5</v>
      </c>
      <c r="G4092" s="21">
        <f t="shared" si="259"/>
        <v>0.35980970422879494</v>
      </c>
      <c r="H4092" s="20">
        <f t="shared" si="260"/>
        <v>4091000</v>
      </c>
      <c r="I4092" s="20">
        <f t="shared" si="261"/>
        <v>1471981.5</v>
      </c>
    </row>
    <row r="4093" spans="6:9" x14ac:dyDescent="0.25">
      <c r="F4093" s="20">
        <f t="shared" si="258"/>
        <v>2619648.5</v>
      </c>
      <c r="G4093" s="21">
        <f t="shared" si="259"/>
        <v>0.35981219452590418</v>
      </c>
      <c r="H4093" s="20">
        <f t="shared" si="260"/>
        <v>4092000</v>
      </c>
      <c r="I4093" s="20">
        <f t="shared" si="261"/>
        <v>1472351.5</v>
      </c>
    </row>
    <row r="4094" spans="6:9" x14ac:dyDescent="0.25">
      <c r="F4094" s="20">
        <f t="shared" si="258"/>
        <v>2620278.5</v>
      </c>
      <c r="G4094" s="21">
        <f t="shared" si="259"/>
        <v>0.35981468360615687</v>
      </c>
      <c r="H4094" s="20">
        <f t="shared" si="260"/>
        <v>4093000</v>
      </c>
      <c r="I4094" s="20">
        <f t="shared" si="261"/>
        <v>1472721.5</v>
      </c>
    </row>
    <row r="4095" spans="6:9" x14ac:dyDescent="0.25">
      <c r="F4095" s="20">
        <f t="shared" si="258"/>
        <v>2620908.5</v>
      </c>
      <c r="G4095" s="21">
        <f t="shared" si="259"/>
        <v>0.35981717147044456</v>
      </c>
      <c r="H4095" s="20">
        <f t="shared" si="260"/>
        <v>4094000</v>
      </c>
      <c r="I4095" s="20">
        <f t="shared" si="261"/>
        <v>1473091.5</v>
      </c>
    </row>
    <row r="4096" spans="6:9" x14ac:dyDescent="0.25">
      <c r="F4096" s="20">
        <f t="shared" si="258"/>
        <v>2621538.5</v>
      </c>
      <c r="G4096" s="21">
        <f t="shared" si="259"/>
        <v>0.3598196581196581</v>
      </c>
      <c r="H4096" s="20">
        <f t="shared" si="260"/>
        <v>4095000</v>
      </c>
      <c r="I4096" s="20">
        <f t="shared" si="261"/>
        <v>1473461.5</v>
      </c>
    </row>
    <row r="4097" spans="6:9" x14ac:dyDescent="0.25">
      <c r="F4097" s="20">
        <f t="shared" si="258"/>
        <v>2622168.5</v>
      </c>
      <c r="G4097" s="21">
        <f t="shared" si="259"/>
        <v>0.3598221435546875</v>
      </c>
      <c r="H4097" s="20">
        <f t="shared" si="260"/>
        <v>4096000</v>
      </c>
      <c r="I4097" s="20">
        <f t="shared" si="261"/>
        <v>1473831.5</v>
      </c>
    </row>
    <row r="4098" spans="6:9" x14ac:dyDescent="0.25">
      <c r="F4098" s="20">
        <f t="shared" si="258"/>
        <v>2622798.5</v>
      </c>
      <c r="G4098" s="21">
        <f t="shared" si="259"/>
        <v>0.35982462777642177</v>
      </c>
      <c r="H4098" s="20">
        <f t="shared" si="260"/>
        <v>4097000</v>
      </c>
      <c r="I4098" s="20">
        <f t="shared" si="261"/>
        <v>1474201.5</v>
      </c>
    </row>
    <row r="4099" spans="6:9" x14ac:dyDescent="0.25">
      <c r="F4099" s="20">
        <f t="shared" si="258"/>
        <v>2623428.5</v>
      </c>
      <c r="G4099" s="21">
        <f t="shared" si="259"/>
        <v>0.35982711078574914</v>
      </c>
      <c r="H4099" s="20">
        <f t="shared" si="260"/>
        <v>4098000</v>
      </c>
      <c r="I4099" s="20">
        <f t="shared" si="261"/>
        <v>1474571.5</v>
      </c>
    </row>
    <row r="4100" spans="6:9" x14ac:dyDescent="0.25">
      <c r="F4100" s="20">
        <f t="shared" si="258"/>
        <v>2624058.5</v>
      </c>
      <c r="G4100" s="21">
        <f t="shared" si="259"/>
        <v>0.35982959258355696</v>
      </c>
      <c r="H4100" s="20">
        <f t="shared" si="260"/>
        <v>4099000</v>
      </c>
      <c r="I4100" s="20">
        <f t="shared" si="261"/>
        <v>1474941.5</v>
      </c>
    </row>
    <row r="4101" spans="6:9" x14ac:dyDescent="0.25">
      <c r="F4101" s="20">
        <f t="shared" si="258"/>
        <v>2624688.5</v>
      </c>
      <c r="G4101" s="21">
        <f t="shared" si="259"/>
        <v>0.35983207317073168</v>
      </c>
      <c r="H4101" s="20">
        <f t="shared" si="260"/>
        <v>4100000</v>
      </c>
      <c r="I4101" s="20">
        <f t="shared" si="261"/>
        <v>1475311.5</v>
      </c>
    </row>
    <row r="4102" spans="6:9" x14ac:dyDescent="0.25">
      <c r="F4102" s="20">
        <f t="shared" si="258"/>
        <v>2625318.5</v>
      </c>
      <c r="G4102" s="21">
        <f t="shared" si="259"/>
        <v>0.35983455254815899</v>
      </c>
      <c r="H4102" s="20">
        <f t="shared" si="260"/>
        <v>4101000</v>
      </c>
      <c r="I4102" s="20">
        <f t="shared" si="261"/>
        <v>1475681.5</v>
      </c>
    </row>
    <row r="4103" spans="6:9" x14ac:dyDescent="0.25">
      <c r="F4103" s="20">
        <f t="shared" si="258"/>
        <v>2625948.5</v>
      </c>
      <c r="G4103" s="21">
        <f t="shared" si="259"/>
        <v>0.35983703071672357</v>
      </c>
      <c r="H4103" s="20">
        <f t="shared" si="260"/>
        <v>4102000</v>
      </c>
      <c r="I4103" s="20">
        <f t="shared" si="261"/>
        <v>1476051.5</v>
      </c>
    </row>
    <row r="4104" spans="6:9" x14ac:dyDescent="0.25">
      <c r="F4104" s="20">
        <f t="shared" si="258"/>
        <v>2626578.5</v>
      </c>
      <c r="G4104" s="21">
        <f t="shared" si="259"/>
        <v>0.35983950767730927</v>
      </c>
      <c r="H4104" s="20">
        <f t="shared" si="260"/>
        <v>4103000</v>
      </c>
      <c r="I4104" s="20">
        <f t="shared" si="261"/>
        <v>1476421.5</v>
      </c>
    </row>
    <row r="4105" spans="6:9" x14ac:dyDescent="0.25">
      <c r="F4105" s="20">
        <f t="shared" si="258"/>
        <v>2627208.5</v>
      </c>
      <c r="G4105" s="21">
        <f t="shared" si="259"/>
        <v>0.35984198343079921</v>
      </c>
      <c r="H4105" s="20">
        <f t="shared" si="260"/>
        <v>4104000</v>
      </c>
      <c r="I4105" s="20">
        <f t="shared" si="261"/>
        <v>1476791.5</v>
      </c>
    </row>
    <row r="4106" spans="6:9" x14ac:dyDescent="0.25">
      <c r="F4106" s="20">
        <f t="shared" si="258"/>
        <v>2627838.5</v>
      </c>
      <c r="G4106" s="21">
        <f t="shared" si="259"/>
        <v>0.35984445797807552</v>
      </c>
      <c r="H4106" s="20">
        <f t="shared" si="260"/>
        <v>4105000</v>
      </c>
      <c r="I4106" s="20">
        <f t="shared" si="261"/>
        <v>1477161.5</v>
      </c>
    </row>
    <row r="4107" spans="6:9" x14ac:dyDescent="0.25">
      <c r="F4107" s="20">
        <f t="shared" si="258"/>
        <v>2628468.5</v>
      </c>
      <c r="G4107" s="21">
        <f t="shared" si="259"/>
        <v>0.35984693132001949</v>
      </c>
      <c r="H4107" s="20">
        <f t="shared" si="260"/>
        <v>4106000</v>
      </c>
      <c r="I4107" s="20">
        <f t="shared" si="261"/>
        <v>1477531.5</v>
      </c>
    </row>
    <row r="4108" spans="6:9" x14ac:dyDescent="0.25">
      <c r="F4108" s="20">
        <f t="shared" ref="F4108:F4171" si="262">H4108-I4108</f>
        <v>2629098.5</v>
      </c>
      <c r="G4108" s="21">
        <f t="shared" ref="G4108:G4171" si="263">I4108/H4108</f>
        <v>0.35984940345751154</v>
      </c>
      <c r="H4108" s="20">
        <f t="shared" ref="H4108:H4171" si="264">H4107+1000</f>
        <v>4107000</v>
      </c>
      <c r="I4108" s="20">
        <f t="shared" ref="I4108:I4171" si="265">IF(H4108&lt;=C$11,0,(((H4108-C$11)-INDEX(C$3:C$9,MATCH((H4108-C$11),C$3:C$9,1),1))*INDEX(B$3:B$9,MATCH((H4108-C$11),C$3:C$9,1),1))+INDEX(D$3:D$9,MATCH((H4108-C$11),C$3:C$9,1),1))</f>
        <v>1477901.5</v>
      </c>
    </row>
    <row r="4109" spans="6:9" x14ac:dyDescent="0.25">
      <c r="F4109" s="20">
        <f t="shared" si="262"/>
        <v>2629728.5</v>
      </c>
      <c r="G4109" s="21">
        <f t="shared" si="263"/>
        <v>0.35985187439143135</v>
      </c>
      <c r="H4109" s="20">
        <f t="shared" si="264"/>
        <v>4108000</v>
      </c>
      <c r="I4109" s="20">
        <f t="shared" si="265"/>
        <v>1478271.5</v>
      </c>
    </row>
    <row r="4110" spans="6:9" x14ac:dyDescent="0.25">
      <c r="F4110" s="20">
        <f t="shared" si="262"/>
        <v>2630358.5</v>
      </c>
      <c r="G4110" s="21">
        <f t="shared" si="263"/>
        <v>0.3598543441226576</v>
      </c>
      <c r="H4110" s="20">
        <f t="shared" si="264"/>
        <v>4109000</v>
      </c>
      <c r="I4110" s="20">
        <f t="shared" si="265"/>
        <v>1478641.5</v>
      </c>
    </row>
    <row r="4111" spans="6:9" x14ac:dyDescent="0.25">
      <c r="F4111" s="20">
        <f t="shared" si="262"/>
        <v>2630988.5</v>
      </c>
      <c r="G4111" s="21">
        <f t="shared" si="263"/>
        <v>0.35985681265206815</v>
      </c>
      <c r="H4111" s="20">
        <f t="shared" si="264"/>
        <v>4110000</v>
      </c>
      <c r="I4111" s="20">
        <f t="shared" si="265"/>
        <v>1479011.5</v>
      </c>
    </row>
    <row r="4112" spans="6:9" x14ac:dyDescent="0.25">
      <c r="F4112" s="20">
        <f t="shared" si="262"/>
        <v>2631618.5</v>
      </c>
      <c r="G4112" s="21">
        <f t="shared" si="263"/>
        <v>0.35985927998054001</v>
      </c>
      <c r="H4112" s="20">
        <f t="shared" si="264"/>
        <v>4111000</v>
      </c>
      <c r="I4112" s="20">
        <f t="shared" si="265"/>
        <v>1479381.5</v>
      </c>
    </row>
    <row r="4113" spans="6:9" x14ac:dyDescent="0.25">
      <c r="F4113" s="20">
        <f t="shared" si="262"/>
        <v>2632248.5</v>
      </c>
      <c r="G4113" s="21">
        <f t="shared" si="263"/>
        <v>0.35986174610894944</v>
      </c>
      <c r="H4113" s="20">
        <f t="shared" si="264"/>
        <v>4112000</v>
      </c>
      <c r="I4113" s="20">
        <f t="shared" si="265"/>
        <v>1479751.5</v>
      </c>
    </row>
    <row r="4114" spans="6:9" x14ac:dyDescent="0.25">
      <c r="F4114" s="20">
        <f t="shared" si="262"/>
        <v>2632878.5</v>
      </c>
      <c r="G4114" s="21">
        <f t="shared" si="263"/>
        <v>0.35986421103817168</v>
      </c>
      <c r="H4114" s="20">
        <f t="shared" si="264"/>
        <v>4113000</v>
      </c>
      <c r="I4114" s="20">
        <f t="shared" si="265"/>
        <v>1480121.5</v>
      </c>
    </row>
    <row r="4115" spans="6:9" x14ac:dyDescent="0.25">
      <c r="F4115" s="20">
        <f t="shared" si="262"/>
        <v>2633508.5</v>
      </c>
      <c r="G4115" s="21">
        <f t="shared" si="263"/>
        <v>0.35986667476908119</v>
      </c>
      <c r="H4115" s="20">
        <f t="shared" si="264"/>
        <v>4114000</v>
      </c>
      <c r="I4115" s="20">
        <f t="shared" si="265"/>
        <v>1480491.5</v>
      </c>
    </row>
    <row r="4116" spans="6:9" x14ac:dyDescent="0.25">
      <c r="F4116" s="20">
        <f t="shared" si="262"/>
        <v>2634138.5</v>
      </c>
      <c r="G4116" s="21">
        <f t="shared" si="263"/>
        <v>0.35986913730255166</v>
      </c>
      <c r="H4116" s="20">
        <f t="shared" si="264"/>
        <v>4115000</v>
      </c>
      <c r="I4116" s="20">
        <f t="shared" si="265"/>
        <v>1480861.5</v>
      </c>
    </row>
    <row r="4117" spans="6:9" x14ac:dyDescent="0.25">
      <c r="F4117" s="20">
        <f t="shared" si="262"/>
        <v>2634768.5</v>
      </c>
      <c r="G4117" s="21">
        <f t="shared" si="263"/>
        <v>0.35987159863945578</v>
      </c>
      <c r="H4117" s="20">
        <f t="shared" si="264"/>
        <v>4116000</v>
      </c>
      <c r="I4117" s="20">
        <f t="shared" si="265"/>
        <v>1481231.5</v>
      </c>
    </row>
    <row r="4118" spans="6:9" x14ac:dyDescent="0.25">
      <c r="F4118" s="20">
        <f t="shared" si="262"/>
        <v>2635398.5</v>
      </c>
      <c r="G4118" s="21">
        <f t="shared" si="263"/>
        <v>0.35987405878066553</v>
      </c>
      <c r="H4118" s="20">
        <f t="shared" si="264"/>
        <v>4117000</v>
      </c>
      <c r="I4118" s="20">
        <f t="shared" si="265"/>
        <v>1481601.5</v>
      </c>
    </row>
    <row r="4119" spans="6:9" x14ac:dyDescent="0.25">
      <c r="F4119" s="20">
        <f t="shared" si="262"/>
        <v>2636028.5</v>
      </c>
      <c r="G4119" s="21">
        <f t="shared" si="263"/>
        <v>0.35987651772705198</v>
      </c>
      <c r="H4119" s="20">
        <f t="shared" si="264"/>
        <v>4118000</v>
      </c>
      <c r="I4119" s="20">
        <f t="shared" si="265"/>
        <v>1481971.5</v>
      </c>
    </row>
    <row r="4120" spans="6:9" x14ac:dyDescent="0.25">
      <c r="F4120" s="20">
        <f t="shared" si="262"/>
        <v>2636658.5</v>
      </c>
      <c r="G4120" s="21">
        <f t="shared" si="263"/>
        <v>0.35987897547948533</v>
      </c>
      <c r="H4120" s="20">
        <f t="shared" si="264"/>
        <v>4119000</v>
      </c>
      <c r="I4120" s="20">
        <f t="shared" si="265"/>
        <v>1482341.5</v>
      </c>
    </row>
    <row r="4121" spans="6:9" x14ac:dyDescent="0.25">
      <c r="F4121" s="20">
        <f t="shared" si="262"/>
        <v>2637288.5</v>
      </c>
      <c r="G4121" s="21">
        <f t="shared" si="263"/>
        <v>0.35988143203883494</v>
      </c>
      <c r="H4121" s="20">
        <f t="shared" si="264"/>
        <v>4120000</v>
      </c>
      <c r="I4121" s="20">
        <f t="shared" si="265"/>
        <v>1482711.5</v>
      </c>
    </row>
    <row r="4122" spans="6:9" x14ac:dyDescent="0.25">
      <c r="F4122" s="20">
        <f t="shared" si="262"/>
        <v>2637918.5</v>
      </c>
      <c r="G4122" s="21">
        <f t="shared" si="263"/>
        <v>0.35988388740596944</v>
      </c>
      <c r="H4122" s="20">
        <f t="shared" si="264"/>
        <v>4121000</v>
      </c>
      <c r="I4122" s="20">
        <f t="shared" si="265"/>
        <v>1483081.5</v>
      </c>
    </row>
    <row r="4123" spans="6:9" x14ac:dyDescent="0.25">
      <c r="F4123" s="20">
        <f t="shared" si="262"/>
        <v>2638548.5</v>
      </c>
      <c r="G4123" s="21">
        <f t="shared" si="263"/>
        <v>0.35988634158175642</v>
      </c>
      <c r="H4123" s="20">
        <f t="shared" si="264"/>
        <v>4122000</v>
      </c>
      <c r="I4123" s="20">
        <f t="shared" si="265"/>
        <v>1483451.5</v>
      </c>
    </row>
    <row r="4124" spans="6:9" x14ac:dyDescent="0.25">
      <c r="F4124" s="20">
        <f t="shared" si="262"/>
        <v>2639178.5</v>
      </c>
      <c r="G4124" s="21">
        <f t="shared" si="263"/>
        <v>0.3598887945670628</v>
      </c>
      <c r="H4124" s="20">
        <f t="shared" si="264"/>
        <v>4123000</v>
      </c>
      <c r="I4124" s="20">
        <f t="shared" si="265"/>
        <v>1483821.5</v>
      </c>
    </row>
    <row r="4125" spans="6:9" x14ac:dyDescent="0.25">
      <c r="F4125" s="20">
        <f t="shared" si="262"/>
        <v>2639808.5</v>
      </c>
      <c r="G4125" s="21">
        <f t="shared" si="263"/>
        <v>0.3598912463627546</v>
      </c>
      <c r="H4125" s="20">
        <f t="shared" si="264"/>
        <v>4124000</v>
      </c>
      <c r="I4125" s="20">
        <f t="shared" si="265"/>
        <v>1484191.5</v>
      </c>
    </row>
    <row r="4126" spans="6:9" x14ac:dyDescent="0.25">
      <c r="F4126" s="20">
        <f t="shared" si="262"/>
        <v>2640438.5</v>
      </c>
      <c r="G4126" s="21">
        <f t="shared" si="263"/>
        <v>0.35989369696969697</v>
      </c>
      <c r="H4126" s="20">
        <f t="shared" si="264"/>
        <v>4125000</v>
      </c>
      <c r="I4126" s="20">
        <f t="shared" si="265"/>
        <v>1484561.5</v>
      </c>
    </row>
    <row r="4127" spans="6:9" x14ac:dyDescent="0.25">
      <c r="F4127" s="20">
        <f t="shared" si="262"/>
        <v>2641068.5</v>
      </c>
      <c r="G4127" s="21">
        <f t="shared" si="263"/>
        <v>0.35989614638875422</v>
      </c>
      <c r="H4127" s="20">
        <f t="shared" si="264"/>
        <v>4126000</v>
      </c>
      <c r="I4127" s="20">
        <f t="shared" si="265"/>
        <v>1484931.5</v>
      </c>
    </row>
    <row r="4128" spans="6:9" x14ac:dyDescent="0.25">
      <c r="F4128" s="20">
        <f t="shared" si="262"/>
        <v>2641698.5</v>
      </c>
      <c r="G4128" s="21">
        <f t="shared" si="263"/>
        <v>0.35989859462078994</v>
      </c>
      <c r="H4128" s="20">
        <f t="shared" si="264"/>
        <v>4127000</v>
      </c>
      <c r="I4128" s="20">
        <f t="shared" si="265"/>
        <v>1485301.5</v>
      </c>
    </row>
    <row r="4129" spans="6:9" x14ac:dyDescent="0.25">
      <c r="F4129" s="20">
        <f t="shared" si="262"/>
        <v>2642328.5</v>
      </c>
      <c r="G4129" s="21">
        <f t="shared" si="263"/>
        <v>0.35990104166666664</v>
      </c>
      <c r="H4129" s="20">
        <f t="shared" si="264"/>
        <v>4128000</v>
      </c>
      <c r="I4129" s="20">
        <f t="shared" si="265"/>
        <v>1485671.5</v>
      </c>
    </row>
    <row r="4130" spans="6:9" x14ac:dyDescent="0.25">
      <c r="F4130" s="20">
        <f t="shared" si="262"/>
        <v>2642958.5</v>
      </c>
      <c r="G4130" s="21">
        <f t="shared" si="263"/>
        <v>0.35990348752724632</v>
      </c>
      <c r="H4130" s="20">
        <f t="shared" si="264"/>
        <v>4129000</v>
      </c>
      <c r="I4130" s="20">
        <f t="shared" si="265"/>
        <v>1486041.5</v>
      </c>
    </row>
    <row r="4131" spans="6:9" x14ac:dyDescent="0.25">
      <c r="F4131" s="20">
        <f t="shared" si="262"/>
        <v>2643588.5</v>
      </c>
      <c r="G4131" s="21">
        <f t="shared" si="263"/>
        <v>0.35990593220338984</v>
      </c>
      <c r="H4131" s="20">
        <f t="shared" si="264"/>
        <v>4130000</v>
      </c>
      <c r="I4131" s="20">
        <f t="shared" si="265"/>
        <v>1486411.5</v>
      </c>
    </row>
    <row r="4132" spans="6:9" x14ac:dyDescent="0.25">
      <c r="F4132" s="20">
        <f t="shared" si="262"/>
        <v>2644218.5</v>
      </c>
      <c r="G4132" s="21">
        <f t="shared" si="263"/>
        <v>0.35990837569595741</v>
      </c>
      <c r="H4132" s="20">
        <f t="shared" si="264"/>
        <v>4131000</v>
      </c>
      <c r="I4132" s="20">
        <f t="shared" si="265"/>
        <v>1486781.5</v>
      </c>
    </row>
    <row r="4133" spans="6:9" x14ac:dyDescent="0.25">
      <c r="F4133" s="20">
        <f t="shared" si="262"/>
        <v>2644848.5</v>
      </c>
      <c r="G4133" s="21">
        <f t="shared" si="263"/>
        <v>0.35991081800580832</v>
      </c>
      <c r="H4133" s="20">
        <f t="shared" si="264"/>
        <v>4132000</v>
      </c>
      <c r="I4133" s="20">
        <f t="shared" si="265"/>
        <v>1487151.5</v>
      </c>
    </row>
    <row r="4134" spans="6:9" x14ac:dyDescent="0.25">
      <c r="F4134" s="20">
        <f t="shared" si="262"/>
        <v>2645478.5</v>
      </c>
      <c r="G4134" s="21">
        <f t="shared" si="263"/>
        <v>0.35991325913380112</v>
      </c>
      <c r="H4134" s="20">
        <f t="shared" si="264"/>
        <v>4133000</v>
      </c>
      <c r="I4134" s="20">
        <f t="shared" si="265"/>
        <v>1487521.5</v>
      </c>
    </row>
    <row r="4135" spans="6:9" x14ac:dyDescent="0.25">
      <c r="F4135" s="20">
        <f t="shared" si="262"/>
        <v>2646108.5</v>
      </c>
      <c r="G4135" s="21">
        <f t="shared" si="263"/>
        <v>0.35991569908079341</v>
      </c>
      <c r="H4135" s="20">
        <f t="shared" si="264"/>
        <v>4134000</v>
      </c>
      <c r="I4135" s="20">
        <f t="shared" si="265"/>
        <v>1487891.5</v>
      </c>
    </row>
    <row r="4136" spans="6:9" x14ac:dyDescent="0.25">
      <c r="F4136" s="20">
        <f t="shared" si="262"/>
        <v>2646738.5</v>
      </c>
      <c r="G4136" s="21">
        <f t="shared" si="263"/>
        <v>0.35991813784764209</v>
      </c>
      <c r="H4136" s="20">
        <f t="shared" si="264"/>
        <v>4135000</v>
      </c>
      <c r="I4136" s="20">
        <f t="shared" si="265"/>
        <v>1488261.5</v>
      </c>
    </row>
    <row r="4137" spans="6:9" x14ac:dyDescent="0.25">
      <c r="F4137" s="20">
        <f t="shared" si="262"/>
        <v>2647368.5</v>
      </c>
      <c r="G4137" s="21">
        <f t="shared" si="263"/>
        <v>0.35992057543520312</v>
      </c>
      <c r="H4137" s="20">
        <f t="shared" si="264"/>
        <v>4136000</v>
      </c>
      <c r="I4137" s="20">
        <f t="shared" si="265"/>
        <v>1488631.5</v>
      </c>
    </row>
    <row r="4138" spans="6:9" x14ac:dyDescent="0.25">
      <c r="F4138" s="20">
        <f t="shared" si="262"/>
        <v>2647998.5</v>
      </c>
      <c r="G4138" s="21">
        <f t="shared" si="263"/>
        <v>0.35992301184433162</v>
      </c>
      <c r="H4138" s="20">
        <f t="shared" si="264"/>
        <v>4137000</v>
      </c>
      <c r="I4138" s="20">
        <f t="shared" si="265"/>
        <v>1489001.5</v>
      </c>
    </row>
    <row r="4139" spans="6:9" x14ac:dyDescent="0.25">
      <c r="F4139" s="20">
        <f t="shared" si="262"/>
        <v>2648628.5</v>
      </c>
      <c r="G4139" s="21">
        <f t="shared" si="263"/>
        <v>0.35992544707588209</v>
      </c>
      <c r="H4139" s="20">
        <f t="shared" si="264"/>
        <v>4138000</v>
      </c>
      <c r="I4139" s="20">
        <f t="shared" si="265"/>
        <v>1489371.5</v>
      </c>
    </row>
    <row r="4140" spans="6:9" x14ac:dyDescent="0.25">
      <c r="F4140" s="20">
        <f t="shared" si="262"/>
        <v>2649258.5</v>
      </c>
      <c r="G4140" s="21">
        <f t="shared" si="263"/>
        <v>0.35992788113070789</v>
      </c>
      <c r="H4140" s="20">
        <f t="shared" si="264"/>
        <v>4139000</v>
      </c>
      <c r="I4140" s="20">
        <f t="shared" si="265"/>
        <v>1489741.5</v>
      </c>
    </row>
    <row r="4141" spans="6:9" x14ac:dyDescent="0.25">
      <c r="F4141" s="20">
        <f t="shared" si="262"/>
        <v>2649888.5</v>
      </c>
      <c r="G4141" s="21">
        <f t="shared" si="263"/>
        <v>0.35993031400966186</v>
      </c>
      <c r="H4141" s="20">
        <f t="shared" si="264"/>
        <v>4140000</v>
      </c>
      <c r="I4141" s="20">
        <f t="shared" si="265"/>
        <v>1490111.5</v>
      </c>
    </row>
    <row r="4142" spans="6:9" x14ac:dyDescent="0.25">
      <c r="F4142" s="20">
        <f t="shared" si="262"/>
        <v>2650518.5</v>
      </c>
      <c r="G4142" s="21">
        <f t="shared" si="263"/>
        <v>0.35993274571359574</v>
      </c>
      <c r="H4142" s="20">
        <f t="shared" si="264"/>
        <v>4141000</v>
      </c>
      <c r="I4142" s="20">
        <f t="shared" si="265"/>
        <v>1490481.5</v>
      </c>
    </row>
    <row r="4143" spans="6:9" x14ac:dyDescent="0.25">
      <c r="F4143" s="20">
        <f t="shared" si="262"/>
        <v>2651148.5</v>
      </c>
      <c r="G4143" s="21">
        <f t="shared" si="263"/>
        <v>0.35993517624336069</v>
      </c>
      <c r="H4143" s="20">
        <f t="shared" si="264"/>
        <v>4142000</v>
      </c>
      <c r="I4143" s="20">
        <f t="shared" si="265"/>
        <v>1490851.5</v>
      </c>
    </row>
    <row r="4144" spans="6:9" x14ac:dyDescent="0.25">
      <c r="F4144" s="20">
        <f t="shared" si="262"/>
        <v>2651778.5</v>
      </c>
      <c r="G4144" s="21">
        <f t="shared" si="263"/>
        <v>0.35993760559980692</v>
      </c>
      <c r="H4144" s="20">
        <f t="shared" si="264"/>
        <v>4143000</v>
      </c>
      <c r="I4144" s="20">
        <f t="shared" si="265"/>
        <v>1491221.5</v>
      </c>
    </row>
    <row r="4145" spans="6:9" x14ac:dyDescent="0.25">
      <c r="F4145" s="20">
        <f t="shared" si="262"/>
        <v>2652408.5</v>
      </c>
      <c r="G4145" s="21">
        <f t="shared" si="263"/>
        <v>0.35994003378378381</v>
      </c>
      <c r="H4145" s="20">
        <f t="shared" si="264"/>
        <v>4144000</v>
      </c>
      <c r="I4145" s="20">
        <f t="shared" si="265"/>
        <v>1491591.5</v>
      </c>
    </row>
    <row r="4146" spans="6:9" x14ac:dyDescent="0.25">
      <c r="F4146" s="20">
        <f t="shared" si="262"/>
        <v>2653038.5</v>
      </c>
      <c r="G4146" s="21">
        <f t="shared" si="263"/>
        <v>0.35994246079613995</v>
      </c>
      <c r="H4146" s="20">
        <f t="shared" si="264"/>
        <v>4145000</v>
      </c>
      <c r="I4146" s="20">
        <f t="shared" si="265"/>
        <v>1491961.5</v>
      </c>
    </row>
    <row r="4147" spans="6:9" x14ac:dyDescent="0.25">
      <c r="F4147" s="20">
        <f t="shared" si="262"/>
        <v>2653668.5</v>
      </c>
      <c r="G4147" s="21">
        <f t="shared" si="263"/>
        <v>0.35994488663772312</v>
      </c>
      <c r="H4147" s="20">
        <f t="shared" si="264"/>
        <v>4146000</v>
      </c>
      <c r="I4147" s="20">
        <f t="shared" si="265"/>
        <v>1492331.5</v>
      </c>
    </row>
    <row r="4148" spans="6:9" x14ac:dyDescent="0.25">
      <c r="F4148" s="20">
        <f t="shared" si="262"/>
        <v>2654298.5</v>
      </c>
      <c r="G4148" s="21">
        <f t="shared" si="263"/>
        <v>0.35994731130938029</v>
      </c>
      <c r="H4148" s="20">
        <f t="shared" si="264"/>
        <v>4147000</v>
      </c>
      <c r="I4148" s="20">
        <f t="shared" si="265"/>
        <v>1492701.5</v>
      </c>
    </row>
    <row r="4149" spans="6:9" x14ac:dyDescent="0.25">
      <c r="F4149" s="20">
        <f t="shared" si="262"/>
        <v>2654928.5</v>
      </c>
      <c r="G4149" s="21">
        <f t="shared" si="263"/>
        <v>0.35994973481195758</v>
      </c>
      <c r="H4149" s="20">
        <f t="shared" si="264"/>
        <v>4148000</v>
      </c>
      <c r="I4149" s="20">
        <f t="shared" si="265"/>
        <v>1493071.5</v>
      </c>
    </row>
    <row r="4150" spans="6:9" x14ac:dyDescent="0.25">
      <c r="F4150" s="20">
        <f t="shared" si="262"/>
        <v>2655558.5</v>
      </c>
      <c r="G4150" s="21">
        <f t="shared" si="263"/>
        <v>0.3599521571463003</v>
      </c>
      <c r="H4150" s="20">
        <f t="shared" si="264"/>
        <v>4149000</v>
      </c>
      <c r="I4150" s="20">
        <f t="shared" si="265"/>
        <v>1493441.5</v>
      </c>
    </row>
    <row r="4151" spans="6:9" x14ac:dyDescent="0.25">
      <c r="F4151" s="20">
        <f t="shared" si="262"/>
        <v>2656188.5</v>
      </c>
      <c r="G4151" s="21">
        <f t="shared" si="263"/>
        <v>0.359954578313253</v>
      </c>
      <c r="H4151" s="20">
        <f t="shared" si="264"/>
        <v>4150000</v>
      </c>
      <c r="I4151" s="20">
        <f t="shared" si="265"/>
        <v>1493811.5</v>
      </c>
    </row>
    <row r="4152" spans="6:9" x14ac:dyDescent="0.25">
      <c r="F4152" s="20">
        <f t="shared" si="262"/>
        <v>2656818.5</v>
      </c>
      <c r="G4152" s="21">
        <f t="shared" si="263"/>
        <v>0.35995699831365935</v>
      </c>
      <c r="H4152" s="20">
        <f t="shared" si="264"/>
        <v>4151000</v>
      </c>
      <c r="I4152" s="20">
        <f t="shared" si="265"/>
        <v>1494181.5</v>
      </c>
    </row>
    <row r="4153" spans="6:9" x14ac:dyDescent="0.25">
      <c r="F4153" s="20">
        <f t="shared" si="262"/>
        <v>2657448.5</v>
      </c>
      <c r="G4153" s="21">
        <f t="shared" si="263"/>
        <v>0.35995941714836222</v>
      </c>
      <c r="H4153" s="20">
        <f t="shared" si="264"/>
        <v>4152000</v>
      </c>
      <c r="I4153" s="20">
        <f t="shared" si="265"/>
        <v>1494551.5</v>
      </c>
    </row>
    <row r="4154" spans="6:9" x14ac:dyDescent="0.25">
      <c r="F4154" s="20">
        <f t="shared" si="262"/>
        <v>2658078.5</v>
      </c>
      <c r="G4154" s="21">
        <f t="shared" si="263"/>
        <v>0.35996183481820371</v>
      </c>
      <c r="H4154" s="20">
        <f t="shared" si="264"/>
        <v>4153000</v>
      </c>
      <c r="I4154" s="20">
        <f t="shared" si="265"/>
        <v>1494921.5</v>
      </c>
    </row>
    <row r="4155" spans="6:9" x14ac:dyDescent="0.25">
      <c r="F4155" s="20">
        <f t="shared" si="262"/>
        <v>2658708.5</v>
      </c>
      <c r="G4155" s="21">
        <f t="shared" si="263"/>
        <v>0.35996425132402504</v>
      </c>
      <c r="H4155" s="20">
        <f t="shared" si="264"/>
        <v>4154000</v>
      </c>
      <c r="I4155" s="20">
        <f t="shared" si="265"/>
        <v>1495291.5</v>
      </c>
    </row>
    <row r="4156" spans="6:9" x14ac:dyDescent="0.25">
      <c r="F4156" s="20">
        <f t="shared" si="262"/>
        <v>2659338.5</v>
      </c>
      <c r="G4156" s="21">
        <f t="shared" si="263"/>
        <v>0.35996666666666666</v>
      </c>
      <c r="H4156" s="20">
        <f t="shared" si="264"/>
        <v>4155000</v>
      </c>
      <c r="I4156" s="20">
        <f t="shared" si="265"/>
        <v>1495661.5</v>
      </c>
    </row>
    <row r="4157" spans="6:9" x14ac:dyDescent="0.25">
      <c r="F4157" s="20">
        <f t="shared" si="262"/>
        <v>2659968.5</v>
      </c>
      <c r="G4157" s="21">
        <f t="shared" si="263"/>
        <v>0.35996908084696821</v>
      </c>
      <c r="H4157" s="20">
        <f t="shared" si="264"/>
        <v>4156000</v>
      </c>
      <c r="I4157" s="20">
        <f t="shared" si="265"/>
        <v>1496031.5</v>
      </c>
    </row>
    <row r="4158" spans="6:9" x14ac:dyDescent="0.25">
      <c r="F4158" s="20">
        <f t="shared" si="262"/>
        <v>2660598.5</v>
      </c>
      <c r="G4158" s="21">
        <f t="shared" si="263"/>
        <v>0.3599714938657686</v>
      </c>
      <c r="H4158" s="20">
        <f t="shared" si="264"/>
        <v>4157000</v>
      </c>
      <c r="I4158" s="20">
        <f t="shared" si="265"/>
        <v>1496401.5</v>
      </c>
    </row>
    <row r="4159" spans="6:9" x14ac:dyDescent="0.25">
      <c r="F4159" s="20">
        <f t="shared" si="262"/>
        <v>2661228.5</v>
      </c>
      <c r="G4159" s="21">
        <f t="shared" si="263"/>
        <v>0.35997390572390575</v>
      </c>
      <c r="H4159" s="20">
        <f t="shared" si="264"/>
        <v>4158000</v>
      </c>
      <c r="I4159" s="20">
        <f t="shared" si="265"/>
        <v>1496771.5</v>
      </c>
    </row>
    <row r="4160" spans="6:9" x14ac:dyDescent="0.25">
      <c r="F4160" s="20">
        <f t="shared" si="262"/>
        <v>2661858.5</v>
      </c>
      <c r="G4160" s="21">
        <f t="shared" si="263"/>
        <v>0.35997631642221689</v>
      </c>
      <c r="H4160" s="20">
        <f t="shared" si="264"/>
        <v>4159000</v>
      </c>
      <c r="I4160" s="20">
        <f t="shared" si="265"/>
        <v>1497141.5</v>
      </c>
    </row>
    <row r="4161" spans="6:9" x14ac:dyDescent="0.25">
      <c r="F4161" s="20">
        <f t="shared" si="262"/>
        <v>2662488.5</v>
      </c>
      <c r="G4161" s="21">
        <f t="shared" si="263"/>
        <v>0.35997872596153846</v>
      </c>
      <c r="H4161" s="20">
        <f t="shared" si="264"/>
        <v>4160000</v>
      </c>
      <c r="I4161" s="20">
        <f t="shared" si="265"/>
        <v>1497511.5</v>
      </c>
    </row>
    <row r="4162" spans="6:9" x14ac:dyDescent="0.25">
      <c r="F4162" s="20">
        <f t="shared" si="262"/>
        <v>2663118.5</v>
      </c>
      <c r="G4162" s="21">
        <f t="shared" si="263"/>
        <v>0.35998113434270607</v>
      </c>
      <c r="H4162" s="20">
        <f t="shared" si="264"/>
        <v>4161000</v>
      </c>
      <c r="I4162" s="20">
        <f t="shared" si="265"/>
        <v>1497881.5</v>
      </c>
    </row>
    <row r="4163" spans="6:9" x14ac:dyDescent="0.25">
      <c r="F4163" s="20">
        <f t="shared" si="262"/>
        <v>2663748.5</v>
      </c>
      <c r="G4163" s="21">
        <f t="shared" si="263"/>
        <v>0.35998354156655454</v>
      </c>
      <c r="H4163" s="20">
        <f t="shared" si="264"/>
        <v>4162000</v>
      </c>
      <c r="I4163" s="20">
        <f t="shared" si="265"/>
        <v>1498251.5</v>
      </c>
    </row>
    <row r="4164" spans="6:9" x14ac:dyDescent="0.25">
      <c r="F4164" s="20">
        <f t="shared" si="262"/>
        <v>2664378.5</v>
      </c>
      <c r="G4164" s="21">
        <f t="shared" si="263"/>
        <v>0.35998594763391784</v>
      </c>
      <c r="H4164" s="20">
        <f t="shared" si="264"/>
        <v>4163000</v>
      </c>
      <c r="I4164" s="20">
        <f t="shared" si="265"/>
        <v>1498621.5</v>
      </c>
    </row>
    <row r="4165" spans="6:9" x14ac:dyDescent="0.25">
      <c r="F4165" s="20">
        <f t="shared" si="262"/>
        <v>2665008.5</v>
      </c>
      <c r="G4165" s="21">
        <f t="shared" si="263"/>
        <v>0.35998835254562922</v>
      </c>
      <c r="H4165" s="20">
        <f t="shared" si="264"/>
        <v>4164000</v>
      </c>
      <c r="I4165" s="20">
        <f t="shared" si="265"/>
        <v>1498991.5</v>
      </c>
    </row>
    <row r="4166" spans="6:9" x14ac:dyDescent="0.25">
      <c r="F4166" s="20">
        <f t="shared" si="262"/>
        <v>2665638.5</v>
      </c>
      <c r="G4166" s="21">
        <f t="shared" si="263"/>
        <v>0.35999075630252103</v>
      </c>
      <c r="H4166" s="20">
        <f t="shared" si="264"/>
        <v>4165000</v>
      </c>
      <c r="I4166" s="20">
        <f t="shared" si="265"/>
        <v>1499361.5</v>
      </c>
    </row>
    <row r="4167" spans="6:9" x14ac:dyDescent="0.25">
      <c r="F4167" s="20">
        <f t="shared" si="262"/>
        <v>2666268.5</v>
      </c>
      <c r="G4167" s="21">
        <f t="shared" si="263"/>
        <v>0.35999315890542488</v>
      </c>
      <c r="H4167" s="20">
        <f t="shared" si="264"/>
        <v>4166000</v>
      </c>
      <c r="I4167" s="20">
        <f t="shared" si="265"/>
        <v>1499731.5</v>
      </c>
    </row>
    <row r="4168" spans="6:9" x14ac:dyDescent="0.25">
      <c r="F4168" s="20">
        <f t="shared" si="262"/>
        <v>2666898.5</v>
      </c>
      <c r="G4168" s="21">
        <f t="shared" si="263"/>
        <v>0.35999556035517161</v>
      </c>
      <c r="H4168" s="20">
        <f t="shared" si="264"/>
        <v>4167000</v>
      </c>
      <c r="I4168" s="20">
        <f t="shared" si="265"/>
        <v>1500101.5</v>
      </c>
    </row>
    <row r="4169" spans="6:9" x14ac:dyDescent="0.25">
      <c r="F4169" s="20">
        <f t="shared" si="262"/>
        <v>2667528.5</v>
      </c>
      <c r="G4169" s="21">
        <f t="shared" si="263"/>
        <v>0.35999796065259115</v>
      </c>
      <c r="H4169" s="20">
        <f t="shared" si="264"/>
        <v>4168000</v>
      </c>
      <c r="I4169" s="20">
        <f t="shared" si="265"/>
        <v>1500471.5</v>
      </c>
    </row>
    <row r="4170" spans="6:9" x14ac:dyDescent="0.25">
      <c r="F4170" s="20">
        <f t="shared" si="262"/>
        <v>2668158.5</v>
      </c>
      <c r="G4170" s="21">
        <f t="shared" si="263"/>
        <v>0.36000035979851286</v>
      </c>
      <c r="H4170" s="20">
        <f t="shared" si="264"/>
        <v>4169000</v>
      </c>
      <c r="I4170" s="20">
        <f t="shared" si="265"/>
        <v>1500841.5</v>
      </c>
    </row>
    <row r="4171" spans="6:9" x14ac:dyDescent="0.25">
      <c r="F4171" s="20">
        <f t="shared" si="262"/>
        <v>2668788.5</v>
      </c>
      <c r="G4171" s="21">
        <f t="shared" si="263"/>
        <v>0.360002757793765</v>
      </c>
      <c r="H4171" s="20">
        <f t="shared" si="264"/>
        <v>4170000</v>
      </c>
      <c r="I4171" s="20">
        <f t="shared" si="265"/>
        <v>1501211.5</v>
      </c>
    </row>
    <row r="4172" spans="6:9" x14ac:dyDescent="0.25">
      <c r="F4172" s="20">
        <f t="shared" ref="F4172:F4235" si="266">H4172-I4172</f>
        <v>2669418.5</v>
      </c>
      <c r="G4172" s="21">
        <f t="shared" ref="G4172:G4235" si="267">I4172/H4172</f>
        <v>0.36000515463917526</v>
      </c>
      <c r="H4172" s="20">
        <f t="shared" ref="H4172:H4235" si="268">H4171+1000</f>
        <v>4171000</v>
      </c>
      <c r="I4172" s="20">
        <f t="shared" ref="I4172:I4235" si="269">IF(H4172&lt;=C$11,0,(((H4172-C$11)-INDEX(C$3:C$9,MATCH((H4172-C$11),C$3:C$9,1),1))*INDEX(B$3:B$9,MATCH((H4172-C$11),C$3:C$9,1),1))+INDEX(D$3:D$9,MATCH((H4172-C$11),C$3:C$9,1),1))</f>
        <v>1501581.5</v>
      </c>
    </row>
    <row r="4173" spans="6:9" x14ac:dyDescent="0.25">
      <c r="F4173" s="20">
        <f t="shared" si="266"/>
        <v>2670048.5</v>
      </c>
      <c r="G4173" s="21">
        <f t="shared" si="267"/>
        <v>0.36000755033557047</v>
      </c>
      <c r="H4173" s="20">
        <f t="shared" si="268"/>
        <v>4172000</v>
      </c>
      <c r="I4173" s="20">
        <f t="shared" si="269"/>
        <v>1501951.5</v>
      </c>
    </row>
    <row r="4174" spans="6:9" x14ac:dyDescent="0.25">
      <c r="F4174" s="20">
        <f t="shared" si="266"/>
        <v>2670678.5</v>
      </c>
      <c r="G4174" s="21">
        <f t="shared" si="267"/>
        <v>0.36000994488377663</v>
      </c>
      <c r="H4174" s="20">
        <f t="shared" si="268"/>
        <v>4173000</v>
      </c>
      <c r="I4174" s="20">
        <f t="shared" si="269"/>
        <v>1502321.5</v>
      </c>
    </row>
    <row r="4175" spans="6:9" x14ac:dyDescent="0.25">
      <c r="F4175" s="20">
        <f t="shared" si="266"/>
        <v>2671308.5</v>
      </c>
      <c r="G4175" s="21">
        <f t="shared" si="267"/>
        <v>0.36001233828461909</v>
      </c>
      <c r="H4175" s="20">
        <f t="shared" si="268"/>
        <v>4174000</v>
      </c>
      <c r="I4175" s="20">
        <f t="shared" si="269"/>
        <v>1502691.5</v>
      </c>
    </row>
    <row r="4176" spans="6:9" x14ac:dyDescent="0.25">
      <c r="F4176" s="20">
        <f t="shared" si="266"/>
        <v>2671938.5</v>
      </c>
      <c r="G4176" s="21">
        <f t="shared" si="267"/>
        <v>0.36001473053892213</v>
      </c>
      <c r="H4176" s="20">
        <f t="shared" si="268"/>
        <v>4175000</v>
      </c>
      <c r="I4176" s="20">
        <f t="shared" si="269"/>
        <v>1503061.5</v>
      </c>
    </row>
    <row r="4177" spans="6:9" x14ac:dyDescent="0.25">
      <c r="F4177" s="20">
        <f t="shared" si="266"/>
        <v>2672568.5</v>
      </c>
      <c r="G4177" s="21">
        <f t="shared" si="267"/>
        <v>0.3600171216475096</v>
      </c>
      <c r="H4177" s="20">
        <f t="shared" si="268"/>
        <v>4176000</v>
      </c>
      <c r="I4177" s="20">
        <f t="shared" si="269"/>
        <v>1503431.5</v>
      </c>
    </row>
    <row r="4178" spans="6:9" x14ac:dyDescent="0.25">
      <c r="F4178" s="20">
        <f t="shared" si="266"/>
        <v>2673198.5</v>
      </c>
      <c r="G4178" s="21">
        <f t="shared" si="267"/>
        <v>0.36001951161120421</v>
      </c>
      <c r="H4178" s="20">
        <f t="shared" si="268"/>
        <v>4177000</v>
      </c>
      <c r="I4178" s="20">
        <f t="shared" si="269"/>
        <v>1503801.5</v>
      </c>
    </row>
    <row r="4179" spans="6:9" x14ac:dyDescent="0.25">
      <c r="F4179" s="20">
        <f t="shared" si="266"/>
        <v>2673828.5</v>
      </c>
      <c r="G4179" s="21">
        <f t="shared" si="267"/>
        <v>0.36002190043082816</v>
      </c>
      <c r="H4179" s="20">
        <f t="shared" si="268"/>
        <v>4178000</v>
      </c>
      <c r="I4179" s="20">
        <f t="shared" si="269"/>
        <v>1504171.5</v>
      </c>
    </row>
    <row r="4180" spans="6:9" x14ac:dyDescent="0.25">
      <c r="F4180" s="20">
        <f t="shared" si="266"/>
        <v>2674458.5</v>
      </c>
      <c r="G4180" s="21">
        <f t="shared" si="267"/>
        <v>0.36002428810720266</v>
      </c>
      <c r="H4180" s="20">
        <f t="shared" si="268"/>
        <v>4179000</v>
      </c>
      <c r="I4180" s="20">
        <f t="shared" si="269"/>
        <v>1504541.5</v>
      </c>
    </row>
    <row r="4181" spans="6:9" x14ac:dyDescent="0.25">
      <c r="F4181" s="20">
        <f t="shared" si="266"/>
        <v>2675088.5</v>
      </c>
      <c r="G4181" s="21">
        <f t="shared" si="267"/>
        <v>0.36002667464114835</v>
      </c>
      <c r="H4181" s="20">
        <f t="shared" si="268"/>
        <v>4180000</v>
      </c>
      <c r="I4181" s="20">
        <f t="shared" si="269"/>
        <v>1504911.5</v>
      </c>
    </row>
    <row r="4182" spans="6:9" x14ac:dyDescent="0.25">
      <c r="F4182" s="20">
        <f t="shared" si="266"/>
        <v>2675718.5</v>
      </c>
      <c r="G4182" s="21">
        <f t="shared" si="267"/>
        <v>0.36002906003348484</v>
      </c>
      <c r="H4182" s="20">
        <f t="shared" si="268"/>
        <v>4181000</v>
      </c>
      <c r="I4182" s="20">
        <f t="shared" si="269"/>
        <v>1505281.5</v>
      </c>
    </row>
    <row r="4183" spans="6:9" x14ac:dyDescent="0.25">
      <c r="F4183" s="20">
        <f t="shared" si="266"/>
        <v>2676348.5</v>
      </c>
      <c r="G4183" s="21">
        <f t="shared" si="267"/>
        <v>0.36003144428503109</v>
      </c>
      <c r="H4183" s="20">
        <f t="shared" si="268"/>
        <v>4182000</v>
      </c>
      <c r="I4183" s="20">
        <f t="shared" si="269"/>
        <v>1505651.5</v>
      </c>
    </row>
    <row r="4184" spans="6:9" x14ac:dyDescent="0.25">
      <c r="F4184" s="20">
        <f t="shared" si="266"/>
        <v>2676978.5</v>
      </c>
      <c r="G4184" s="21">
        <f t="shared" si="267"/>
        <v>0.36003382739660533</v>
      </c>
      <c r="H4184" s="20">
        <f t="shared" si="268"/>
        <v>4183000</v>
      </c>
      <c r="I4184" s="20">
        <f t="shared" si="269"/>
        <v>1506021.5</v>
      </c>
    </row>
    <row r="4185" spans="6:9" x14ac:dyDescent="0.25">
      <c r="F4185" s="20">
        <f t="shared" si="266"/>
        <v>2677608.5</v>
      </c>
      <c r="G4185" s="21">
        <f t="shared" si="267"/>
        <v>0.36003620936902486</v>
      </c>
      <c r="H4185" s="20">
        <f t="shared" si="268"/>
        <v>4184000</v>
      </c>
      <c r="I4185" s="20">
        <f t="shared" si="269"/>
        <v>1506391.5</v>
      </c>
    </row>
    <row r="4186" spans="6:9" x14ac:dyDescent="0.25">
      <c r="F4186" s="20">
        <f t="shared" si="266"/>
        <v>2678238.5</v>
      </c>
      <c r="G4186" s="21">
        <f t="shared" si="267"/>
        <v>0.36003859020310636</v>
      </c>
      <c r="H4186" s="20">
        <f t="shared" si="268"/>
        <v>4185000</v>
      </c>
      <c r="I4186" s="20">
        <f t="shared" si="269"/>
        <v>1506761.5</v>
      </c>
    </row>
    <row r="4187" spans="6:9" x14ac:dyDescent="0.25">
      <c r="F4187" s="20">
        <f t="shared" si="266"/>
        <v>2678868.5</v>
      </c>
      <c r="G4187" s="21">
        <f t="shared" si="267"/>
        <v>0.36004096989966555</v>
      </c>
      <c r="H4187" s="20">
        <f t="shared" si="268"/>
        <v>4186000</v>
      </c>
      <c r="I4187" s="20">
        <f t="shared" si="269"/>
        <v>1507131.5</v>
      </c>
    </row>
    <row r="4188" spans="6:9" x14ac:dyDescent="0.25">
      <c r="F4188" s="20">
        <f t="shared" si="266"/>
        <v>2679498.5</v>
      </c>
      <c r="G4188" s="21">
        <f t="shared" si="267"/>
        <v>0.36004334845951758</v>
      </c>
      <c r="H4188" s="20">
        <f t="shared" si="268"/>
        <v>4187000</v>
      </c>
      <c r="I4188" s="20">
        <f t="shared" si="269"/>
        <v>1507501.5</v>
      </c>
    </row>
    <row r="4189" spans="6:9" x14ac:dyDescent="0.25">
      <c r="F4189" s="20">
        <f t="shared" si="266"/>
        <v>2680128.5</v>
      </c>
      <c r="G4189" s="21">
        <f t="shared" si="267"/>
        <v>0.36004572588347661</v>
      </c>
      <c r="H4189" s="20">
        <f t="shared" si="268"/>
        <v>4188000</v>
      </c>
      <c r="I4189" s="20">
        <f t="shared" si="269"/>
        <v>1507871.5</v>
      </c>
    </row>
    <row r="4190" spans="6:9" x14ac:dyDescent="0.25">
      <c r="F4190" s="20">
        <f t="shared" si="266"/>
        <v>2680758.5</v>
      </c>
      <c r="G4190" s="21">
        <f t="shared" si="267"/>
        <v>0.36004810217235617</v>
      </c>
      <c r="H4190" s="20">
        <f t="shared" si="268"/>
        <v>4189000</v>
      </c>
      <c r="I4190" s="20">
        <f t="shared" si="269"/>
        <v>1508241.5</v>
      </c>
    </row>
    <row r="4191" spans="6:9" x14ac:dyDescent="0.25">
      <c r="F4191" s="20">
        <f t="shared" si="266"/>
        <v>2681388.5</v>
      </c>
      <c r="G4191" s="21">
        <f t="shared" si="267"/>
        <v>0.36005047732696899</v>
      </c>
      <c r="H4191" s="20">
        <f t="shared" si="268"/>
        <v>4190000</v>
      </c>
      <c r="I4191" s="20">
        <f t="shared" si="269"/>
        <v>1508611.5</v>
      </c>
    </row>
    <row r="4192" spans="6:9" x14ac:dyDescent="0.25">
      <c r="F4192" s="20">
        <f t="shared" si="266"/>
        <v>2682018.5</v>
      </c>
      <c r="G4192" s="21">
        <f t="shared" si="267"/>
        <v>0.36005285134812692</v>
      </c>
      <c r="H4192" s="20">
        <f t="shared" si="268"/>
        <v>4191000</v>
      </c>
      <c r="I4192" s="20">
        <f t="shared" si="269"/>
        <v>1508981.5</v>
      </c>
    </row>
    <row r="4193" spans="6:9" x14ac:dyDescent="0.25">
      <c r="F4193" s="20">
        <f t="shared" si="266"/>
        <v>2682648.5</v>
      </c>
      <c r="G4193" s="21">
        <f t="shared" si="267"/>
        <v>0.36005522423664121</v>
      </c>
      <c r="H4193" s="20">
        <f t="shared" si="268"/>
        <v>4192000</v>
      </c>
      <c r="I4193" s="20">
        <f t="shared" si="269"/>
        <v>1509351.5</v>
      </c>
    </row>
    <row r="4194" spans="6:9" x14ac:dyDescent="0.25">
      <c r="F4194" s="20">
        <f t="shared" si="266"/>
        <v>2683278.5</v>
      </c>
      <c r="G4194" s="21">
        <f t="shared" si="267"/>
        <v>0.36005759599332221</v>
      </c>
      <c r="H4194" s="20">
        <f t="shared" si="268"/>
        <v>4193000</v>
      </c>
      <c r="I4194" s="20">
        <f t="shared" si="269"/>
        <v>1509721.5</v>
      </c>
    </row>
    <row r="4195" spans="6:9" x14ac:dyDescent="0.25">
      <c r="F4195" s="20">
        <f t="shared" si="266"/>
        <v>2683908.5</v>
      </c>
      <c r="G4195" s="21">
        <f t="shared" si="267"/>
        <v>0.36005996661897949</v>
      </c>
      <c r="H4195" s="20">
        <f t="shared" si="268"/>
        <v>4194000</v>
      </c>
      <c r="I4195" s="20">
        <f t="shared" si="269"/>
        <v>1510091.5</v>
      </c>
    </row>
    <row r="4196" spans="6:9" x14ac:dyDescent="0.25">
      <c r="F4196" s="20">
        <f t="shared" si="266"/>
        <v>2684538.5</v>
      </c>
      <c r="G4196" s="21">
        <f t="shared" si="267"/>
        <v>0.36006233611442195</v>
      </c>
      <c r="H4196" s="20">
        <f t="shared" si="268"/>
        <v>4195000</v>
      </c>
      <c r="I4196" s="20">
        <f t="shared" si="269"/>
        <v>1510461.5</v>
      </c>
    </row>
    <row r="4197" spans="6:9" x14ac:dyDescent="0.25">
      <c r="F4197" s="20">
        <f t="shared" si="266"/>
        <v>2685168.5</v>
      </c>
      <c r="G4197" s="21">
        <f t="shared" si="267"/>
        <v>0.36006470448045758</v>
      </c>
      <c r="H4197" s="20">
        <f t="shared" si="268"/>
        <v>4196000</v>
      </c>
      <c r="I4197" s="20">
        <f t="shared" si="269"/>
        <v>1510831.5</v>
      </c>
    </row>
    <row r="4198" spans="6:9" x14ac:dyDescent="0.25">
      <c r="F4198" s="20">
        <f t="shared" si="266"/>
        <v>2685798.5</v>
      </c>
      <c r="G4198" s="21">
        <f t="shared" si="267"/>
        <v>0.36006707171789376</v>
      </c>
      <c r="H4198" s="20">
        <f t="shared" si="268"/>
        <v>4197000</v>
      </c>
      <c r="I4198" s="20">
        <f t="shared" si="269"/>
        <v>1511201.5</v>
      </c>
    </row>
    <row r="4199" spans="6:9" x14ac:dyDescent="0.25">
      <c r="F4199" s="20">
        <f t="shared" si="266"/>
        <v>2686428.5</v>
      </c>
      <c r="G4199" s="21">
        <f t="shared" si="267"/>
        <v>0.36006943782753692</v>
      </c>
      <c r="H4199" s="20">
        <f t="shared" si="268"/>
        <v>4198000</v>
      </c>
      <c r="I4199" s="20">
        <f t="shared" si="269"/>
        <v>1511571.5</v>
      </c>
    </row>
    <row r="4200" spans="6:9" x14ac:dyDescent="0.25">
      <c r="F4200" s="20">
        <f t="shared" si="266"/>
        <v>2687058.5</v>
      </c>
      <c r="G4200" s="21">
        <f t="shared" si="267"/>
        <v>0.36007180281019291</v>
      </c>
      <c r="H4200" s="20">
        <f t="shared" si="268"/>
        <v>4199000</v>
      </c>
      <c r="I4200" s="20">
        <f t="shared" si="269"/>
        <v>1511941.5</v>
      </c>
    </row>
    <row r="4201" spans="6:9" x14ac:dyDescent="0.25">
      <c r="F4201" s="20">
        <f t="shared" si="266"/>
        <v>2687688.5</v>
      </c>
      <c r="G4201" s="21">
        <f t="shared" si="267"/>
        <v>0.36007416666666664</v>
      </c>
      <c r="H4201" s="20">
        <f t="shared" si="268"/>
        <v>4200000</v>
      </c>
      <c r="I4201" s="20">
        <f t="shared" si="269"/>
        <v>1512311.5</v>
      </c>
    </row>
    <row r="4202" spans="6:9" x14ac:dyDescent="0.25">
      <c r="F4202" s="20">
        <f t="shared" si="266"/>
        <v>2688318.5</v>
      </c>
      <c r="G4202" s="21">
        <f t="shared" si="267"/>
        <v>0.36007652939776241</v>
      </c>
      <c r="H4202" s="20">
        <f t="shared" si="268"/>
        <v>4201000</v>
      </c>
      <c r="I4202" s="20">
        <f t="shared" si="269"/>
        <v>1512681.5</v>
      </c>
    </row>
    <row r="4203" spans="6:9" x14ac:dyDescent="0.25">
      <c r="F4203" s="20">
        <f t="shared" si="266"/>
        <v>2688948.5</v>
      </c>
      <c r="G4203" s="21">
        <f t="shared" si="267"/>
        <v>0.3600788910042837</v>
      </c>
      <c r="H4203" s="20">
        <f t="shared" si="268"/>
        <v>4202000</v>
      </c>
      <c r="I4203" s="20">
        <f t="shared" si="269"/>
        <v>1513051.5</v>
      </c>
    </row>
    <row r="4204" spans="6:9" x14ac:dyDescent="0.25">
      <c r="F4204" s="20">
        <f t="shared" si="266"/>
        <v>2689578.5</v>
      </c>
      <c r="G4204" s="21">
        <f t="shared" si="267"/>
        <v>0.36008125148703307</v>
      </c>
      <c r="H4204" s="20">
        <f t="shared" si="268"/>
        <v>4203000</v>
      </c>
      <c r="I4204" s="20">
        <f t="shared" si="269"/>
        <v>1513421.5</v>
      </c>
    </row>
    <row r="4205" spans="6:9" x14ac:dyDescent="0.25">
      <c r="F4205" s="20">
        <f t="shared" si="266"/>
        <v>2690208.5</v>
      </c>
      <c r="G4205" s="21">
        <f t="shared" si="267"/>
        <v>0.36008361084681256</v>
      </c>
      <c r="H4205" s="20">
        <f t="shared" si="268"/>
        <v>4204000</v>
      </c>
      <c r="I4205" s="20">
        <f t="shared" si="269"/>
        <v>1513791.5</v>
      </c>
    </row>
    <row r="4206" spans="6:9" x14ac:dyDescent="0.25">
      <c r="F4206" s="20">
        <f t="shared" si="266"/>
        <v>2690838.5</v>
      </c>
      <c r="G4206" s="21">
        <f t="shared" si="267"/>
        <v>0.36008596908442331</v>
      </c>
      <c r="H4206" s="20">
        <f t="shared" si="268"/>
        <v>4205000</v>
      </c>
      <c r="I4206" s="20">
        <f t="shared" si="269"/>
        <v>1514161.5</v>
      </c>
    </row>
    <row r="4207" spans="6:9" x14ac:dyDescent="0.25">
      <c r="F4207" s="20">
        <f t="shared" si="266"/>
        <v>2691468.5</v>
      </c>
      <c r="G4207" s="21">
        <f t="shared" si="267"/>
        <v>0.36008832620066572</v>
      </c>
      <c r="H4207" s="20">
        <f t="shared" si="268"/>
        <v>4206000</v>
      </c>
      <c r="I4207" s="20">
        <f t="shared" si="269"/>
        <v>1514531.5</v>
      </c>
    </row>
    <row r="4208" spans="6:9" x14ac:dyDescent="0.25">
      <c r="F4208" s="20">
        <f t="shared" si="266"/>
        <v>2692098.5</v>
      </c>
      <c r="G4208" s="21">
        <f t="shared" si="267"/>
        <v>0.36009068219633944</v>
      </c>
      <c r="H4208" s="20">
        <f t="shared" si="268"/>
        <v>4207000</v>
      </c>
      <c r="I4208" s="20">
        <f t="shared" si="269"/>
        <v>1514901.5</v>
      </c>
    </row>
    <row r="4209" spans="6:9" x14ac:dyDescent="0.25">
      <c r="F4209" s="20">
        <f t="shared" si="266"/>
        <v>2692728.5</v>
      </c>
      <c r="G4209" s="21">
        <f t="shared" si="267"/>
        <v>0.36009303707224333</v>
      </c>
      <c r="H4209" s="20">
        <f t="shared" si="268"/>
        <v>4208000</v>
      </c>
      <c r="I4209" s="20">
        <f t="shared" si="269"/>
        <v>1515271.5</v>
      </c>
    </row>
    <row r="4210" spans="6:9" x14ac:dyDescent="0.25">
      <c r="F4210" s="20">
        <f t="shared" si="266"/>
        <v>2693358.5</v>
      </c>
      <c r="G4210" s="21">
        <f t="shared" si="267"/>
        <v>0.36009539082917558</v>
      </c>
      <c r="H4210" s="20">
        <f t="shared" si="268"/>
        <v>4209000</v>
      </c>
      <c r="I4210" s="20">
        <f t="shared" si="269"/>
        <v>1515641.5</v>
      </c>
    </row>
    <row r="4211" spans="6:9" x14ac:dyDescent="0.25">
      <c r="F4211" s="20">
        <f t="shared" si="266"/>
        <v>2693988.5</v>
      </c>
      <c r="G4211" s="21">
        <f t="shared" si="267"/>
        <v>0.3600977434679335</v>
      </c>
      <c r="H4211" s="20">
        <f t="shared" si="268"/>
        <v>4210000</v>
      </c>
      <c r="I4211" s="20">
        <f t="shared" si="269"/>
        <v>1516011.5</v>
      </c>
    </row>
    <row r="4212" spans="6:9" x14ac:dyDescent="0.25">
      <c r="F4212" s="20">
        <f t="shared" si="266"/>
        <v>2694618.5</v>
      </c>
      <c r="G4212" s="21">
        <f t="shared" si="267"/>
        <v>0.36010009498931372</v>
      </c>
      <c r="H4212" s="20">
        <f t="shared" si="268"/>
        <v>4211000</v>
      </c>
      <c r="I4212" s="20">
        <f t="shared" si="269"/>
        <v>1516381.5</v>
      </c>
    </row>
    <row r="4213" spans="6:9" x14ac:dyDescent="0.25">
      <c r="F4213" s="20">
        <f t="shared" si="266"/>
        <v>2695248.5</v>
      </c>
      <c r="G4213" s="21">
        <f t="shared" si="267"/>
        <v>0.36010244539411207</v>
      </c>
      <c r="H4213" s="20">
        <f t="shared" si="268"/>
        <v>4212000</v>
      </c>
      <c r="I4213" s="20">
        <f t="shared" si="269"/>
        <v>1516751.5</v>
      </c>
    </row>
    <row r="4214" spans="6:9" x14ac:dyDescent="0.25">
      <c r="F4214" s="20">
        <f t="shared" si="266"/>
        <v>2695878.5</v>
      </c>
      <c r="G4214" s="21">
        <f t="shared" si="267"/>
        <v>0.36010479468312367</v>
      </c>
      <c r="H4214" s="20">
        <f t="shared" si="268"/>
        <v>4213000</v>
      </c>
      <c r="I4214" s="20">
        <f t="shared" si="269"/>
        <v>1517121.5</v>
      </c>
    </row>
    <row r="4215" spans="6:9" x14ac:dyDescent="0.25">
      <c r="F4215" s="20">
        <f t="shared" si="266"/>
        <v>2696508.5</v>
      </c>
      <c r="G4215" s="21">
        <f t="shared" si="267"/>
        <v>0.36010714285714285</v>
      </c>
      <c r="H4215" s="20">
        <f t="shared" si="268"/>
        <v>4214000</v>
      </c>
      <c r="I4215" s="20">
        <f t="shared" si="269"/>
        <v>1517491.5</v>
      </c>
    </row>
    <row r="4216" spans="6:9" x14ac:dyDescent="0.25">
      <c r="F4216" s="20">
        <f t="shared" si="266"/>
        <v>2697138.5</v>
      </c>
      <c r="G4216" s="21">
        <f t="shared" si="267"/>
        <v>0.36010948991696323</v>
      </c>
      <c r="H4216" s="20">
        <f t="shared" si="268"/>
        <v>4215000</v>
      </c>
      <c r="I4216" s="20">
        <f t="shared" si="269"/>
        <v>1517861.5</v>
      </c>
    </row>
    <row r="4217" spans="6:9" x14ac:dyDescent="0.25">
      <c r="F4217" s="20">
        <f t="shared" si="266"/>
        <v>2697768.5</v>
      </c>
      <c r="G4217" s="21">
        <f t="shared" si="267"/>
        <v>0.36011183586337758</v>
      </c>
      <c r="H4217" s="20">
        <f t="shared" si="268"/>
        <v>4216000</v>
      </c>
      <c r="I4217" s="20">
        <f t="shared" si="269"/>
        <v>1518231.5</v>
      </c>
    </row>
    <row r="4218" spans="6:9" x14ac:dyDescent="0.25">
      <c r="F4218" s="20">
        <f t="shared" si="266"/>
        <v>2698398.5</v>
      </c>
      <c r="G4218" s="21">
        <f t="shared" si="267"/>
        <v>0.3601141806971781</v>
      </c>
      <c r="H4218" s="20">
        <f t="shared" si="268"/>
        <v>4217000</v>
      </c>
      <c r="I4218" s="20">
        <f t="shared" si="269"/>
        <v>1518601.5</v>
      </c>
    </row>
    <row r="4219" spans="6:9" x14ac:dyDescent="0.25">
      <c r="F4219" s="20">
        <f t="shared" si="266"/>
        <v>2699028.5</v>
      </c>
      <c r="G4219" s="21">
        <f t="shared" si="267"/>
        <v>0.36011652441915598</v>
      </c>
      <c r="H4219" s="20">
        <f t="shared" si="268"/>
        <v>4218000</v>
      </c>
      <c r="I4219" s="20">
        <f t="shared" si="269"/>
        <v>1518971.5</v>
      </c>
    </row>
    <row r="4220" spans="6:9" x14ac:dyDescent="0.25">
      <c r="F4220" s="20">
        <f t="shared" si="266"/>
        <v>2699658.5</v>
      </c>
      <c r="G4220" s="21">
        <f t="shared" si="267"/>
        <v>0.36011886703010193</v>
      </c>
      <c r="H4220" s="20">
        <f t="shared" si="268"/>
        <v>4219000</v>
      </c>
      <c r="I4220" s="20">
        <f t="shared" si="269"/>
        <v>1519341.5</v>
      </c>
    </row>
    <row r="4221" spans="6:9" x14ac:dyDescent="0.25">
      <c r="F4221" s="20">
        <f t="shared" si="266"/>
        <v>2700288.5</v>
      </c>
      <c r="G4221" s="21">
        <f t="shared" si="267"/>
        <v>0.3601212085308057</v>
      </c>
      <c r="H4221" s="20">
        <f t="shared" si="268"/>
        <v>4220000</v>
      </c>
      <c r="I4221" s="20">
        <f t="shared" si="269"/>
        <v>1519711.5</v>
      </c>
    </row>
    <row r="4222" spans="6:9" x14ac:dyDescent="0.25">
      <c r="F4222" s="20">
        <f t="shared" si="266"/>
        <v>2700918.5</v>
      </c>
      <c r="G4222" s="21">
        <f t="shared" si="267"/>
        <v>0.36012354892205639</v>
      </c>
      <c r="H4222" s="20">
        <f t="shared" si="268"/>
        <v>4221000</v>
      </c>
      <c r="I4222" s="20">
        <f t="shared" si="269"/>
        <v>1520081.5</v>
      </c>
    </row>
    <row r="4223" spans="6:9" x14ac:dyDescent="0.25">
      <c r="F4223" s="20">
        <f t="shared" si="266"/>
        <v>2701548.5</v>
      </c>
      <c r="G4223" s="21">
        <f t="shared" si="267"/>
        <v>0.36012588820464236</v>
      </c>
      <c r="H4223" s="20">
        <f t="shared" si="268"/>
        <v>4222000</v>
      </c>
      <c r="I4223" s="20">
        <f t="shared" si="269"/>
        <v>1520451.5</v>
      </c>
    </row>
    <row r="4224" spans="6:9" x14ac:dyDescent="0.25">
      <c r="F4224" s="20">
        <f t="shared" si="266"/>
        <v>2702178.5</v>
      </c>
      <c r="G4224" s="21">
        <f t="shared" si="267"/>
        <v>0.36012822637935116</v>
      </c>
      <c r="H4224" s="20">
        <f t="shared" si="268"/>
        <v>4223000</v>
      </c>
      <c r="I4224" s="20">
        <f t="shared" si="269"/>
        <v>1520821.5</v>
      </c>
    </row>
    <row r="4225" spans="6:9" x14ac:dyDescent="0.25">
      <c r="F4225" s="20">
        <f t="shared" si="266"/>
        <v>2702808.5</v>
      </c>
      <c r="G4225" s="21">
        <f t="shared" si="267"/>
        <v>0.3601305634469697</v>
      </c>
      <c r="H4225" s="20">
        <f t="shared" si="268"/>
        <v>4224000</v>
      </c>
      <c r="I4225" s="20">
        <f t="shared" si="269"/>
        <v>1521191.5</v>
      </c>
    </row>
    <row r="4226" spans="6:9" x14ac:dyDescent="0.25">
      <c r="F4226" s="20">
        <f t="shared" si="266"/>
        <v>2703438.5</v>
      </c>
      <c r="G4226" s="21">
        <f t="shared" si="267"/>
        <v>0.36013289940828402</v>
      </c>
      <c r="H4226" s="20">
        <f t="shared" si="268"/>
        <v>4225000</v>
      </c>
      <c r="I4226" s="20">
        <f t="shared" si="269"/>
        <v>1521561.5</v>
      </c>
    </row>
    <row r="4227" spans="6:9" x14ac:dyDescent="0.25">
      <c r="F4227" s="20">
        <f t="shared" si="266"/>
        <v>2704068.5</v>
      </c>
      <c r="G4227" s="21">
        <f t="shared" si="267"/>
        <v>0.36013523426407951</v>
      </c>
      <c r="H4227" s="20">
        <f t="shared" si="268"/>
        <v>4226000</v>
      </c>
      <c r="I4227" s="20">
        <f t="shared" si="269"/>
        <v>1521931.5</v>
      </c>
    </row>
    <row r="4228" spans="6:9" x14ac:dyDescent="0.25">
      <c r="F4228" s="20">
        <f t="shared" si="266"/>
        <v>2704698.5</v>
      </c>
      <c r="G4228" s="21">
        <f t="shared" si="267"/>
        <v>0.36013756801514074</v>
      </c>
      <c r="H4228" s="20">
        <f t="shared" si="268"/>
        <v>4227000</v>
      </c>
      <c r="I4228" s="20">
        <f t="shared" si="269"/>
        <v>1522301.5</v>
      </c>
    </row>
    <row r="4229" spans="6:9" x14ac:dyDescent="0.25">
      <c r="F4229" s="20">
        <f t="shared" si="266"/>
        <v>2705328.5</v>
      </c>
      <c r="G4229" s="21">
        <f t="shared" si="267"/>
        <v>0.36013990066225166</v>
      </c>
      <c r="H4229" s="20">
        <f t="shared" si="268"/>
        <v>4228000</v>
      </c>
      <c r="I4229" s="20">
        <f t="shared" si="269"/>
        <v>1522671.5</v>
      </c>
    </row>
    <row r="4230" spans="6:9" x14ac:dyDescent="0.25">
      <c r="F4230" s="20">
        <f t="shared" si="266"/>
        <v>2705958.5</v>
      </c>
      <c r="G4230" s="21">
        <f t="shared" si="267"/>
        <v>0.36014223220619535</v>
      </c>
      <c r="H4230" s="20">
        <f t="shared" si="268"/>
        <v>4229000</v>
      </c>
      <c r="I4230" s="20">
        <f t="shared" si="269"/>
        <v>1523041.5</v>
      </c>
    </row>
    <row r="4231" spans="6:9" x14ac:dyDescent="0.25">
      <c r="F4231" s="20">
        <f t="shared" si="266"/>
        <v>2706588.5</v>
      </c>
      <c r="G4231" s="21">
        <f t="shared" si="267"/>
        <v>0.36014456264775413</v>
      </c>
      <c r="H4231" s="20">
        <f t="shared" si="268"/>
        <v>4230000</v>
      </c>
      <c r="I4231" s="20">
        <f t="shared" si="269"/>
        <v>1523411.5</v>
      </c>
    </row>
    <row r="4232" spans="6:9" x14ac:dyDescent="0.25">
      <c r="F4232" s="20">
        <f t="shared" si="266"/>
        <v>2707218.5</v>
      </c>
      <c r="G4232" s="21">
        <f t="shared" si="267"/>
        <v>0.36014689198770977</v>
      </c>
      <c r="H4232" s="20">
        <f t="shared" si="268"/>
        <v>4231000</v>
      </c>
      <c r="I4232" s="20">
        <f t="shared" si="269"/>
        <v>1523781.5</v>
      </c>
    </row>
    <row r="4233" spans="6:9" x14ac:dyDescent="0.25">
      <c r="F4233" s="20">
        <f t="shared" si="266"/>
        <v>2707848.5</v>
      </c>
      <c r="G4233" s="21">
        <f t="shared" si="267"/>
        <v>0.36014922022684309</v>
      </c>
      <c r="H4233" s="20">
        <f t="shared" si="268"/>
        <v>4232000</v>
      </c>
      <c r="I4233" s="20">
        <f t="shared" si="269"/>
        <v>1524151.5</v>
      </c>
    </row>
    <row r="4234" spans="6:9" x14ac:dyDescent="0.25">
      <c r="F4234" s="20">
        <f t="shared" si="266"/>
        <v>2708478.5</v>
      </c>
      <c r="G4234" s="21">
        <f t="shared" si="267"/>
        <v>0.3601515473659343</v>
      </c>
      <c r="H4234" s="20">
        <f t="shared" si="268"/>
        <v>4233000</v>
      </c>
      <c r="I4234" s="20">
        <f t="shared" si="269"/>
        <v>1524521.5</v>
      </c>
    </row>
    <row r="4235" spans="6:9" x14ac:dyDescent="0.25">
      <c r="F4235" s="20">
        <f t="shared" si="266"/>
        <v>2709108.5</v>
      </c>
      <c r="G4235" s="21">
        <f t="shared" si="267"/>
        <v>0.36015387340576288</v>
      </c>
      <c r="H4235" s="20">
        <f t="shared" si="268"/>
        <v>4234000</v>
      </c>
      <c r="I4235" s="20">
        <f t="shared" si="269"/>
        <v>1524891.5</v>
      </c>
    </row>
    <row r="4236" spans="6:9" x14ac:dyDescent="0.25">
      <c r="F4236" s="20">
        <f t="shared" ref="F4236:F4299" si="270">H4236-I4236</f>
        <v>2709738.5</v>
      </c>
      <c r="G4236" s="21">
        <f t="shared" ref="G4236:G4299" si="271">I4236/H4236</f>
        <v>0.36015619834710744</v>
      </c>
      <c r="H4236" s="20">
        <f t="shared" ref="H4236:H4299" si="272">H4235+1000</f>
        <v>4235000</v>
      </c>
      <c r="I4236" s="20">
        <f t="shared" ref="I4236:I4299" si="273">IF(H4236&lt;=C$11,0,(((H4236-C$11)-INDEX(C$3:C$9,MATCH((H4236-C$11),C$3:C$9,1),1))*INDEX(B$3:B$9,MATCH((H4236-C$11),C$3:C$9,1),1))+INDEX(D$3:D$9,MATCH((H4236-C$11),C$3:C$9,1),1))</f>
        <v>1525261.5</v>
      </c>
    </row>
    <row r="4237" spans="6:9" x14ac:dyDescent="0.25">
      <c r="F4237" s="20">
        <f t="shared" si="270"/>
        <v>2710368.5</v>
      </c>
      <c r="G4237" s="21">
        <f t="shared" si="271"/>
        <v>0.36015852219074601</v>
      </c>
      <c r="H4237" s="20">
        <f t="shared" si="272"/>
        <v>4236000</v>
      </c>
      <c r="I4237" s="20">
        <f t="shared" si="273"/>
        <v>1525631.5</v>
      </c>
    </row>
    <row r="4238" spans="6:9" x14ac:dyDescent="0.25">
      <c r="F4238" s="20">
        <f t="shared" si="270"/>
        <v>2710998.5</v>
      </c>
      <c r="G4238" s="21">
        <f t="shared" si="271"/>
        <v>0.36016084493745576</v>
      </c>
      <c r="H4238" s="20">
        <f t="shared" si="272"/>
        <v>4237000</v>
      </c>
      <c r="I4238" s="20">
        <f t="shared" si="273"/>
        <v>1526001.5</v>
      </c>
    </row>
    <row r="4239" spans="6:9" x14ac:dyDescent="0.25">
      <c r="F4239" s="20">
        <f t="shared" si="270"/>
        <v>2711628.5</v>
      </c>
      <c r="G4239" s="21">
        <f t="shared" si="271"/>
        <v>0.36016316658801323</v>
      </c>
      <c r="H4239" s="20">
        <f t="shared" si="272"/>
        <v>4238000</v>
      </c>
      <c r="I4239" s="20">
        <f t="shared" si="273"/>
        <v>1526371.5</v>
      </c>
    </row>
    <row r="4240" spans="6:9" x14ac:dyDescent="0.25">
      <c r="F4240" s="20">
        <f t="shared" si="270"/>
        <v>2712258.5</v>
      </c>
      <c r="G4240" s="21">
        <f t="shared" si="271"/>
        <v>0.36016548714319413</v>
      </c>
      <c r="H4240" s="20">
        <f t="shared" si="272"/>
        <v>4239000</v>
      </c>
      <c r="I4240" s="20">
        <f t="shared" si="273"/>
        <v>1526741.5</v>
      </c>
    </row>
    <row r="4241" spans="6:9" x14ac:dyDescent="0.25">
      <c r="F4241" s="20">
        <f t="shared" si="270"/>
        <v>2712888.5</v>
      </c>
      <c r="G4241" s="21">
        <f t="shared" si="271"/>
        <v>0.36016780660377357</v>
      </c>
      <c r="H4241" s="20">
        <f t="shared" si="272"/>
        <v>4240000</v>
      </c>
      <c r="I4241" s="20">
        <f t="shared" si="273"/>
        <v>1527111.5</v>
      </c>
    </row>
    <row r="4242" spans="6:9" x14ac:dyDescent="0.25">
      <c r="F4242" s="20">
        <f t="shared" si="270"/>
        <v>2713518.5</v>
      </c>
      <c r="G4242" s="21">
        <f t="shared" si="271"/>
        <v>0.36017012497052581</v>
      </c>
      <c r="H4242" s="20">
        <f t="shared" si="272"/>
        <v>4241000</v>
      </c>
      <c r="I4242" s="20">
        <f t="shared" si="273"/>
        <v>1527481.5</v>
      </c>
    </row>
    <row r="4243" spans="6:9" x14ac:dyDescent="0.25">
      <c r="F4243" s="20">
        <f t="shared" si="270"/>
        <v>2714148.5</v>
      </c>
      <c r="G4243" s="21">
        <f t="shared" si="271"/>
        <v>0.3601724422442244</v>
      </c>
      <c r="H4243" s="20">
        <f t="shared" si="272"/>
        <v>4242000</v>
      </c>
      <c r="I4243" s="20">
        <f t="shared" si="273"/>
        <v>1527851.5</v>
      </c>
    </row>
    <row r="4244" spans="6:9" x14ac:dyDescent="0.25">
      <c r="F4244" s="20">
        <f t="shared" si="270"/>
        <v>2714778.5</v>
      </c>
      <c r="G4244" s="21">
        <f t="shared" si="271"/>
        <v>0.36017475842564223</v>
      </c>
      <c r="H4244" s="20">
        <f t="shared" si="272"/>
        <v>4243000</v>
      </c>
      <c r="I4244" s="20">
        <f t="shared" si="273"/>
        <v>1528221.5</v>
      </c>
    </row>
    <row r="4245" spans="6:9" x14ac:dyDescent="0.25">
      <c r="F4245" s="20">
        <f t="shared" si="270"/>
        <v>2715408.5</v>
      </c>
      <c r="G4245" s="21">
        <f t="shared" si="271"/>
        <v>0.36017707351555139</v>
      </c>
      <c r="H4245" s="20">
        <f t="shared" si="272"/>
        <v>4244000</v>
      </c>
      <c r="I4245" s="20">
        <f t="shared" si="273"/>
        <v>1528591.5</v>
      </c>
    </row>
    <row r="4246" spans="6:9" x14ac:dyDescent="0.25">
      <c r="F4246" s="20">
        <f t="shared" si="270"/>
        <v>2716038.5</v>
      </c>
      <c r="G4246" s="21">
        <f t="shared" si="271"/>
        <v>0.36017938751472323</v>
      </c>
      <c r="H4246" s="20">
        <f t="shared" si="272"/>
        <v>4245000</v>
      </c>
      <c r="I4246" s="20">
        <f t="shared" si="273"/>
        <v>1528961.5</v>
      </c>
    </row>
    <row r="4247" spans="6:9" x14ac:dyDescent="0.25">
      <c r="F4247" s="20">
        <f t="shared" si="270"/>
        <v>2716668.5</v>
      </c>
      <c r="G4247" s="21">
        <f t="shared" si="271"/>
        <v>0.36018170042392839</v>
      </c>
      <c r="H4247" s="20">
        <f t="shared" si="272"/>
        <v>4246000</v>
      </c>
      <c r="I4247" s="20">
        <f t="shared" si="273"/>
        <v>1529331.5</v>
      </c>
    </row>
    <row r="4248" spans="6:9" x14ac:dyDescent="0.25">
      <c r="F4248" s="20">
        <f t="shared" si="270"/>
        <v>2717298.5</v>
      </c>
      <c r="G4248" s="21">
        <f t="shared" si="271"/>
        <v>0.36018401224393692</v>
      </c>
      <c r="H4248" s="20">
        <f t="shared" si="272"/>
        <v>4247000</v>
      </c>
      <c r="I4248" s="20">
        <f t="shared" si="273"/>
        <v>1529701.5</v>
      </c>
    </row>
    <row r="4249" spans="6:9" x14ac:dyDescent="0.25">
      <c r="F4249" s="20">
        <f t="shared" si="270"/>
        <v>2717928.5</v>
      </c>
      <c r="G4249" s="21">
        <f t="shared" si="271"/>
        <v>0.36018632297551789</v>
      </c>
      <c r="H4249" s="20">
        <f t="shared" si="272"/>
        <v>4248000</v>
      </c>
      <c r="I4249" s="20">
        <f t="shared" si="273"/>
        <v>1530071.5</v>
      </c>
    </row>
    <row r="4250" spans="6:9" x14ac:dyDescent="0.25">
      <c r="F4250" s="20">
        <f t="shared" si="270"/>
        <v>2718558.5</v>
      </c>
      <c r="G4250" s="21">
        <f t="shared" si="271"/>
        <v>0.36018863261943984</v>
      </c>
      <c r="H4250" s="20">
        <f t="shared" si="272"/>
        <v>4249000</v>
      </c>
      <c r="I4250" s="20">
        <f t="shared" si="273"/>
        <v>1530441.5</v>
      </c>
    </row>
    <row r="4251" spans="6:9" x14ac:dyDescent="0.25">
      <c r="F4251" s="20">
        <f t="shared" si="270"/>
        <v>2719188.5</v>
      </c>
      <c r="G4251" s="21">
        <f t="shared" si="271"/>
        <v>0.3601909411764706</v>
      </c>
      <c r="H4251" s="20">
        <f t="shared" si="272"/>
        <v>4250000</v>
      </c>
      <c r="I4251" s="20">
        <f t="shared" si="273"/>
        <v>1530811.5</v>
      </c>
    </row>
    <row r="4252" spans="6:9" x14ac:dyDescent="0.25">
      <c r="F4252" s="20">
        <f t="shared" si="270"/>
        <v>2719818.5</v>
      </c>
      <c r="G4252" s="21">
        <f t="shared" si="271"/>
        <v>0.36019324864737706</v>
      </c>
      <c r="H4252" s="20">
        <f t="shared" si="272"/>
        <v>4251000</v>
      </c>
      <c r="I4252" s="20">
        <f t="shared" si="273"/>
        <v>1531181.5</v>
      </c>
    </row>
    <row r="4253" spans="6:9" x14ac:dyDescent="0.25">
      <c r="F4253" s="20">
        <f t="shared" si="270"/>
        <v>2720448.5</v>
      </c>
      <c r="G4253" s="21">
        <f t="shared" si="271"/>
        <v>0.36019555503292566</v>
      </c>
      <c r="H4253" s="20">
        <f t="shared" si="272"/>
        <v>4252000</v>
      </c>
      <c r="I4253" s="20">
        <f t="shared" si="273"/>
        <v>1531551.5</v>
      </c>
    </row>
    <row r="4254" spans="6:9" x14ac:dyDescent="0.25">
      <c r="F4254" s="20">
        <f t="shared" si="270"/>
        <v>2721078.5</v>
      </c>
      <c r="G4254" s="21">
        <f t="shared" si="271"/>
        <v>0.36019786033388196</v>
      </c>
      <c r="H4254" s="20">
        <f t="shared" si="272"/>
        <v>4253000</v>
      </c>
      <c r="I4254" s="20">
        <f t="shared" si="273"/>
        <v>1531921.5</v>
      </c>
    </row>
    <row r="4255" spans="6:9" x14ac:dyDescent="0.25">
      <c r="F4255" s="20">
        <f t="shared" si="270"/>
        <v>2721708.5</v>
      </c>
      <c r="G4255" s="21">
        <f t="shared" si="271"/>
        <v>0.36020016455101084</v>
      </c>
      <c r="H4255" s="20">
        <f t="shared" si="272"/>
        <v>4254000</v>
      </c>
      <c r="I4255" s="20">
        <f t="shared" si="273"/>
        <v>1532291.5</v>
      </c>
    </row>
    <row r="4256" spans="6:9" x14ac:dyDescent="0.25">
      <c r="F4256" s="20">
        <f t="shared" si="270"/>
        <v>2722338.5</v>
      </c>
      <c r="G4256" s="21">
        <f t="shared" si="271"/>
        <v>0.36020246768507636</v>
      </c>
      <c r="H4256" s="20">
        <f t="shared" si="272"/>
        <v>4255000</v>
      </c>
      <c r="I4256" s="20">
        <f t="shared" si="273"/>
        <v>1532661.5</v>
      </c>
    </row>
    <row r="4257" spans="6:9" x14ac:dyDescent="0.25">
      <c r="F4257" s="20">
        <f t="shared" si="270"/>
        <v>2722968.5</v>
      </c>
      <c r="G4257" s="21">
        <f t="shared" si="271"/>
        <v>0.36020476973684212</v>
      </c>
      <c r="H4257" s="20">
        <f t="shared" si="272"/>
        <v>4256000</v>
      </c>
      <c r="I4257" s="20">
        <f t="shared" si="273"/>
        <v>1533031.5</v>
      </c>
    </row>
    <row r="4258" spans="6:9" x14ac:dyDescent="0.25">
      <c r="F4258" s="20">
        <f t="shared" si="270"/>
        <v>2723598.5</v>
      </c>
      <c r="G4258" s="21">
        <f t="shared" si="271"/>
        <v>0.3602070707070707</v>
      </c>
      <c r="H4258" s="20">
        <f t="shared" si="272"/>
        <v>4257000</v>
      </c>
      <c r="I4258" s="20">
        <f t="shared" si="273"/>
        <v>1533401.5</v>
      </c>
    </row>
    <row r="4259" spans="6:9" x14ac:dyDescent="0.25">
      <c r="F4259" s="20">
        <f t="shared" si="270"/>
        <v>2724228.5</v>
      </c>
      <c r="G4259" s="21">
        <f t="shared" si="271"/>
        <v>0.36020937059652419</v>
      </c>
      <c r="H4259" s="20">
        <f t="shared" si="272"/>
        <v>4258000</v>
      </c>
      <c r="I4259" s="20">
        <f t="shared" si="273"/>
        <v>1533771.5</v>
      </c>
    </row>
    <row r="4260" spans="6:9" x14ac:dyDescent="0.25">
      <c r="F4260" s="20">
        <f t="shared" si="270"/>
        <v>2724858.5</v>
      </c>
      <c r="G4260" s="21">
        <f t="shared" si="271"/>
        <v>0.36021166940596383</v>
      </c>
      <c r="H4260" s="20">
        <f t="shared" si="272"/>
        <v>4259000</v>
      </c>
      <c r="I4260" s="20">
        <f t="shared" si="273"/>
        <v>1534141.5</v>
      </c>
    </row>
    <row r="4261" spans="6:9" x14ac:dyDescent="0.25">
      <c r="F4261" s="20">
        <f t="shared" si="270"/>
        <v>2725488.5</v>
      </c>
      <c r="G4261" s="21">
        <f t="shared" si="271"/>
        <v>0.36021396713615023</v>
      </c>
      <c r="H4261" s="20">
        <f t="shared" si="272"/>
        <v>4260000</v>
      </c>
      <c r="I4261" s="20">
        <f t="shared" si="273"/>
        <v>1534511.5</v>
      </c>
    </row>
    <row r="4262" spans="6:9" x14ac:dyDescent="0.25">
      <c r="F4262" s="20">
        <f t="shared" si="270"/>
        <v>2726118.5</v>
      </c>
      <c r="G4262" s="21">
        <f t="shared" si="271"/>
        <v>0.36021626378784322</v>
      </c>
      <c r="H4262" s="20">
        <f t="shared" si="272"/>
        <v>4261000</v>
      </c>
      <c r="I4262" s="20">
        <f t="shared" si="273"/>
        <v>1534881.5</v>
      </c>
    </row>
    <row r="4263" spans="6:9" x14ac:dyDescent="0.25">
      <c r="F4263" s="20">
        <f t="shared" si="270"/>
        <v>2726748.5</v>
      </c>
      <c r="G4263" s="21">
        <f t="shared" si="271"/>
        <v>0.36021855936180197</v>
      </c>
      <c r="H4263" s="20">
        <f t="shared" si="272"/>
        <v>4262000</v>
      </c>
      <c r="I4263" s="20">
        <f t="shared" si="273"/>
        <v>1535251.5</v>
      </c>
    </row>
    <row r="4264" spans="6:9" x14ac:dyDescent="0.25">
      <c r="F4264" s="20">
        <f t="shared" si="270"/>
        <v>2727378.5</v>
      </c>
      <c r="G4264" s="21">
        <f t="shared" si="271"/>
        <v>0.36022085385878488</v>
      </c>
      <c r="H4264" s="20">
        <f t="shared" si="272"/>
        <v>4263000</v>
      </c>
      <c r="I4264" s="20">
        <f t="shared" si="273"/>
        <v>1535621.5</v>
      </c>
    </row>
    <row r="4265" spans="6:9" x14ac:dyDescent="0.25">
      <c r="F4265" s="20">
        <f t="shared" si="270"/>
        <v>2728008.5</v>
      </c>
      <c r="G4265" s="21">
        <f t="shared" si="271"/>
        <v>0.36022314727954974</v>
      </c>
      <c r="H4265" s="20">
        <f t="shared" si="272"/>
        <v>4264000</v>
      </c>
      <c r="I4265" s="20">
        <f t="shared" si="273"/>
        <v>1535991.5</v>
      </c>
    </row>
    <row r="4266" spans="6:9" x14ac:dyDescent="0.25">
      <c r="F4266" s="20">
        <f t="shared" si="270"/>
        <v>2728638.5</v>
      </c>
      <c r="G4266" s="21">
        <f t="shared" si="271"/>
        <v>0.36022543962485348</v>
      </c>
      <c r="H4266" s="20">
        <f t="shared" si="272"/>
        <v>4265000</v>
      </c>
      <c r="I4266" s="20">
        <f t="shared" si="273"/>
        <v>1536361.5</v>
      </c>
    </row>
    <row r="4267" spans="6:9" x14ac:dyDescent="0.25">
      <c r="F4267" s="20">
        <f t="shared" si="270"/>
        <v>2729268.5</v>
      </c>
      <c r="G4267" s="21">
        <f t="shared" si="271"/>
        <v>0.3602277308954524</v>
      </c>
      <c r="H4267" s="20">
        <f t="shared" si="272"/>
        <v>4266000</v>
      </c>
      <c r="I4267" s="20">
        <f t="shared" si="273"/>
        <v>1536731.5</v>
      </c>
    </row>
    <row r="4268" spans="6:9" x14ac:dyDescent="0.25">
      <c r="F4268" s="20">
        <f t="shared" si="270"/>
        <v>2729898.5</v>
      </c>
      <c r="G4268" s="21">
        <f t="shared" si="271"/>
        <v>0.36023002109210217</v>
      </c>
      <c r="H4268" s="20">
        <f t="shared" si="272"/>
        <v>4267000</v>
      </c>
      <c r="I4268" s="20">
        <f t="shared" si="273"/>
        <v>1537101.5</v>
      </c>
    </row>
    <row r="4269" spans="6:9" x14ac:dyDescent="0.25">
      <c r="F4269" s="20">
        <f t="shared" si="270"/>
        <v>2730528.5</v>
      </c>
      <c r="G4269" s="21">
        <f t="shared" si="271"/>
        <v>0.36023231021555763</v>
      </c>
      <c r="H4269" s="20">
        <f t="shared" si="272"/>
        <v>4268000</v>
      </c>
      <c r="I4269" s="20">
        <f t="shared" si="273"/>
        <v>1537471.5</v>
      </c>
    </row>
    <row r="4270" spans="6:9" x14ac:dyDescent="0.25">
      <c r="F4270" s="20">
        <f t="shared" si="270"/>
        <v>2731158.5</v>
      </c>
      <c r="G4270" s="21">
        <f t="shared" si="271"/>
        <v>0.36023459826657295</v>
      </c>
      <c r="H4270" s="20">
        <f t="shared" si="272"/>
        <v>4269000</v>
      </c>
      <c r="I4270" s="20">
        <f t="shared" si="273"/>
        <v>1537841.5</v>
      </c>
    </row>
    <row r="4271" spans="6:9" x14ac:dyDescent="0.25">
      <c r="F4271" s="20">
        <f t="shared" si="270"/>
        <v>2731788.5</v>
      </c>
      <c r="G4271" s="21">
        <f t="shared" si="271"/>
        <v>0.36023688524590164</v>
      </c>
      <c r="H4271" s="20">
        <f t="shared" si="272"/>
        <v>4270000</v>
      </c>
      <c r="I4271" s="20">
        <f t="shared" si="273"/>
        <v>1538211.5</v>
      </c>
    </row>
    <row r="4272" spans="6:9" x14ac:dyDescent="0.25">
      <c r="F4272" s="20">
        <f t="shared" si="270"/>
        <v>2732418.5</v>
      </c>
      <c r="G4272" s="21">
        <f t="shared" si="271"/>
        <v>0.36023917115429643</v>
      </c>
      <c r="H4272" s="20">
        <f t="shared" si="272"/>
        <v>4271000</v>
      </c>
      <c r="I4272" s="20">
        <f t="shared" si="273"/>
        <v>1538581.5</v>
      </c>
    </row>
    <row r="4273" spans="6:9" x14ac:dyDescent="0.25">
      <c r="F4273" s="20">
        <f t="shared" si="270"/>
        <v>2733048.5</v>
      </c>
      <c r="G4273" s="21">
        <f t="shared" si="271"/>
        <v>0.36024145599250934</v>
      </c>
      <c r="H4273" s="20">
        <f t="shared" si="272"/>
        <v>4272000</v>
      </c>
      <c r="I4273" s="20">
        <f t="shared" si="273"/>
        <v>1538951.5</v>
      </c>
    </row>
    <row r="4274" spans="6:9" x14ac:dyDescent="0.25">
      <c r="F4274" s="20">
        <f t="shared" si="270"/>
        <v>2733678.5</v>
      </c>
      <c r="G4274" s="21">
        <f t="shared" si="271"/>
        <v>0.36024373976129181</v>
      </c>
      <c r="H4274" s="20">
        <f t="shared" si="272"/>
        <v>4273000</v>
      </c>
      <c r="I4274" s="20">
        <f t="shared" si="273"/>
        <v>1539321.5</v>
      </c>
    </row>
    <row r="4275" spans="6:9" x14ac:dyDescent="0.25">
      <c r="F4275" s="20">
        <f t="shared" si="270"/>
        <v>2734308.5</v>
      </c>
      <c r="G4275" s="21">
        <f t="shared" si="271"/>
        <v>0.36024602246139448</v>
      </c>
      <c r="H4275" s="20">
        <f t="shared" si="272"/>
        <v>4274000</v>
      </c>
      <c r="I4275" s="20">
        <f t="shared" si="273"/>
        <v>1539691.5</v>
      </c>
    </row>
    <row r="4276" spans="6:9" x14ac:dyDescent="0.25">
      <c r="F4276" s="20">
        <f t="shared" si="270"/>
        <v>2734938.5</v>
      </c>
      <c r="G4276" s="21">
        <f t="shared" si="271"/>
        <v>0.36024830409356723</v>
      </c>
      <c r="H4276" s="20">
        <f t="shared" si="272"/>
        <v>4275000</v>
      </c>
      <c r="I4276" s="20">
        <f t="shared" si="273"/>
        <v>1540061.5</v>
      </c>
    </row>
    <row r="4277" spans="6:9" x14ac:dyDescent="0.25">
      <c r="F4277" s="20">
        <f t="shared" si="270"/>
        <v>2735568.5</v>
      </c>
      <c r="G4277" s="21">
        <f t="shared" si="271"/>
        <v>0.36025058465855941</v>
      </c>
      <c r="H4277" s="20">
        <f t="shared" si="272"/>
        <v>4276000</v>
      </c>
      <c r="I4277" s="20">
        <f t="shared" si="273"/>
        <v>1540431.5</v>
      </c>
    </row>
    <row r="4278" spans="6:9" x14ac:dyDescent="0.25">
      <c r="F4278" s="20">
        <f t="shared" si="270"/>
        <v>2736198.5</v>
      </c>
      <c r="G4278" s="21">
        <f t="shared" si="271"/>
        <v>0.36025286415711949</v>
      </c>
      <c r="H4278" s="20">
        <f t="shared" si="272"/>
        <v>4277000</v>
      </c>
      <c r="I4278" s="20">
        <f t="shared" si="273"/>
        <v>1540801.5</v>
      </c>
    </row>
    <row r="4279" spans="6:9" x14ac:dyDescent="0.25">
      <c r="F4279" s="20">
        <f t="shared" si="270"/>
        <v>2736828.5</v>
      </c>
      <c r="G4279" s="21">
        <f t="shared" si="271"/>
        <v>0.3602551425899953</v>
      </c>
      <c r="H4279" s="20">
        <f t="shared" si="272"/>
        <v>4278000</v>
      </c>
      <c r="I4279" s="20">
        <f t="shared" si="273"/>
        <v>1541171.5</v>
      </c>
    </row>
    <row r="4280" spans="6:9" x14ac:dyDescent="0.25">
      <c r="F4280" s="20">
        <f t="shared" si="270"/>
        <v>2737458.5</v>
      </c>
      <c r="G4280" s="21">
        <f t="shared" si="271"/>
        <v>0.36025741995793409</v>
      </c>
      <c r="H4280" s="20">
        <f t="shared" si="272"/>
        <v>4279000</v>
      </c>
      <c r="I4280" s="20">
        <f t="shared" si="273"/>
        <v>1541541.5</v>
      </c>
    </row>
    <row r="4281" spans="6:9" x14ac:dyDescent="0.25">
      <c r="F4281" s="20">
        <f t="shared" si="270"/>
        <v>2738088.5</v>
      </c>
      <c r="G4281" s="21">
        <f t="shared" si="271"/>
        <v>0.36025969626168225</v>
      </c>
      <c r="H4281" s="20">
        <f t="shared" si="272"/>
        <v>4280000</v>
      </c>
      <c r="I4281" s="20">
        <f t="shared" si="273"/>
        <v>1541911.5</v>
      </c>
    </row>
    <row r="4282" spans="6:9" x14ac:dyDescent="0.25">
      <c r="F4282" s="20">
        <f t="shared" si="270"/>
        <v>2738718.5</v>
      </c>
      <c r="G4282" s="21">
        <f t="shared" si="271"/>
        <v>0.36026197150198552</v>
      </c>
      <c r="H4282" s="20">
        <f t="shared" si="272"/>
        <v>4281000</v>
      </c>
      <c r="I4282" s="20">
        <f t="shared" si="273"/>
        <v>1542281.5</v>
      </c>
    </row>
    <row r="4283" spans="6:9" x14ac:dyDescent="0.25">
      <c r="F4283" s="20">
        <f t="shared" si="270"/>
        <v>2739348.5</v>
      </c>
      <c r="G4283" s="21">
        <f t="shared" si="271"/>
        <v>0.36026424567958898</v>
      </c>
      <c r="H4283" s="20">
        <f t="shared" si="272"/>
        <v>4282000</v>
      </c>
      <c r="I4283" s="20">
        <f t="shared" si="273"/>
        <v>1542651.5</v>
      </c>
    </row>
    <row r="4284" spans="6:9" x14ac:dyDescent="0.25">
      <c r="F4284" s="20">
        <f t="shared" si="270"/>
        <v>2739978.5</v>
      </c>
      <c r="G4284" s="21">
        <f t="shared" si="271"/>
        <v>0.36026651879523697</v>
      </c>
      <c r="H4284" s="20">
        <f t="shared" si="272"/>
        <v>4283000</v>
      </c>
      <c r="I4284" s="20">
        <f t="shared" si="273"/>
        <v>1543021.5</v>
      </c>
    </row>
    <row r="4285" spans="6:9" x14ac:dyDescent="0.25">
      <c r="F4285" s="20">
        <f t="shared" si="270"/>
        <v>2740608.5</v>
      </c>
      <c r="G4285" s="21">
        <f t="shared" si="271"/>
        <v>0.36026879084967323</v>
      </c>
      <c r="H4285" s="20">
        <f t="shared" si="272"/>
        <v>4284000</v>
      </c>
      <c r="I4285" s="20">
        <f t="shared" si="273"/>
        <v>1543391.5</v>
      </c>
    </row>
    <row r="4286" spans="6:9" x14ac:dyDescent="0.25">
      <c r="F4286" s="20">
        <f t="shared" si="270"/>
        <v>2741238.5</v>
      </c>
      <c r="G4286" s="21">
        <f t="shared" si="271"/>
        <v>0.36027106184364061</v>
      </c>
      <c r="H4286" s="20">
        <f t="shared" si="272"/>
        <v>4285000</v>
      </c>
      <c r="I4286" s="20">
        <f t="shared" si="273"/>
        <v>1543761.5</v>
      </c>
    </row>
    <row r="4287" spans="6:9" x14ac:dyDescent="0.25">
      <c r="F4287" s="20">
        <f t="shared" si="270"/>
        <v>2741868.5</v>
      </c>
      <c r="G4287" s="21">
        <f t="shared" si="271"/>
        <v>0.36027333177788146</v>
      </c>
      <c r="H4287" s="20">
        <f t="shared" si="272"/>
        <v>4286000</v>
      </c>
      <c r="I4287" s="20">
        <f t="shared" si="273"/>
        <v>1544131.5</v>
      </c>
    </row>
    <row r="4288" spans="6:9" x14ac:dyDescent="0.25">
      <c r="F4288" s="20">
        <f t="shared" si="270"/>
        <v>2742498.5</v>
      </c>
      <c r="G4288" s="21">
        <f t="shared" si="271"/>
        <v>0.36027560065313741</v>
      </c>
      <c r="H4288" s="20">
        <f t="shared" si="272"/>
        <v>4287000</v>
      </c>
      <c r="I4288" s="20">
        <f t="shared" si="273"/>
        <v>1544501.5</v>
      </c>
    </row>
    <row r="4289" spans="6:9" x14ac:dyDescent="0.25">
      <c r="F4289" s="20">
        <f t="shared" si="270"/>
        <v>2743128.5</v>
      </c>
      <c r="G4289" s="21">
        <f t="shared" si="271"/>
        <v>0.36027786847014925</v>
      </c>
      <c r="H4289" s="20">
        <f t="shared" si="272"/>
        <v>4288000</v>
      </c>
      <c r="I4289" s="20">
        <f t="shared" si="273"/>
        <v>1544871.5</v>
      </c>
    </row>
    <row r="4290" spans="6:9" x14ac:dyDescent="0.25">
      <c r="F4290" s="20">
        <f t="shared" si="270"/>
        <v>2743758.5</v>
      </c>
      <c r="G4290" s="21">
        <f t="shared" si="271"/>
        <v>0.36028013522965724</v>
      </c>
      <c r="H4290" s="20">
        <f t="shared" si="272"/>
        <v>4289000</v>
      </c>
      <c r="I4290" s="20">
        <f t="shared" si="273"/>
        <v>1545241.5</v>
      </c>
    </row>
    <row r="4291" spans="6:9" x14ac:dyDescent="0.25">
      <c r="F4291" s="20">
        <f t="shared" si="270"/>
        <v>2744388.5</v>
      </c>
      <c r="G4291" s="21">
        <f t="shared" si="271"/>
        <v>0.36028240093240094</v>
      </c>
      <c r="H4291" s="20">
        <f t="shared" si="272"/>
        <v>4290000</v>
      </c>
      <c r="I4291" s="20">
        <f t="shared" si="273"/>
        <v>1545611.5</v>
      </c>
    </row>
    <row r="4292" spans="6:9" x14ac:dyDescent="0.25">
      <c r="F4292" s="20">
        <f t="shared" si="270"/>
        <v>2745018.5</v>
      </c>
      <c r="G4292" s="21">
        <f t="shared" si="271"/>
        <v>0.36028466557911909</v>
      </c>
      <c r="H4292" s="20">
        <f t="shared" si="272"/>
        <v>4291000</v>
      </c>
      <c r="I4292" s="20">
        <f t="shared" si="273"/>
        <v>1545981.5</v>
      </c>
    </row>
    <row r="4293" spans="6:9" x14ac:dyDescent="0.25">
      <c r="F4293" s="20">
        <f t="shared" si="270"/>
        <v>2745648.5</v>
      </c>
      <c r="G4293" s="21">
        <f t="shared" si="271"/>
        <v>0.36028692917054989</v>
      </c>
      <c r="H4293" s="20">
        <f t="shared" si="272"/>
        <v>4292000</v>
      </c>
      <c r="I4293" s="20">
        <f t="shared" si="273"/>
        <v>1546351.5</v>
      </c>
    </row>
    <row r="4294" spans="6:9" x14ac:dyDescent="0.25">
      <c r="F4294" s="20">
        <f t="shared" si="270"/>
        <v>2746278.5</v>
      </c>
      <c r="G4294" s="21">
        <f t="shared" si="271"/>
        <v>0.36028919170743068</v>
      </c>
      <c r="H4294" s="20">
        <f t="shared" si="272"/>
        <v>4293000</v>
      </c>
      <c r="I4294" s="20">
        <f t="shared" si="273"/>
        <v>1546721.5</v>
      </c>
    </row>
    <row r="4295" spans="6:9" x14ac:dyDescent="0.25">
      <c r="F4295" s="20">
        <f t="shared" si="270"/>
        <v>2746908.5</v>
      </c>
      <c r="G4295" s="21">
        <f t="shared" si="271"/>
        <v>0.36029145319049838</v>
      </c>
      <c r="H4295" s="20">
        <f t="shared" si="272"/>
        <v>4294000</v>
      </c>
      <c r="I4295" s="20">
        <f t="shared" si="273"/>
        <v>1547091.5</v>
      </c>
    </row>
    <row r="4296" spans="6:9" x14ac:dyDescent="0.25">
      <c r="F4296" s="20">
        <f t="shared" si="270"/>
        <v>2747538.5</v>
      </c>
      <c r="G4296" s="21">
        <f t="shared" si="271"/>
        <v>0.36029371362048895</v>
      </c>
      <c r="H4296" s="20">
        <f t="shared" si="272"/>
        <v>4295000</v>
      </c>
      <c r="I4296" s="20">
        <f t="shared" si="273"/>
        <v>1547461.5</v>
      </c>
    </row>
    <row r="4297" spans="6:9" x14ac:dyDescent="0.25">
      <c r="F4297" s="20">
        <f t="shared" si="270"/>
        <v>2748168.5</v>
      </c>
      <c r="G4297" s="21">
        <f t="shared" si="271"/>
        <v>0.36029597299813781</v>
      </c>
      <c r="H4297" s="20">
        <f t="shared" si="272"/>
        <v>4296000</v>
      </c>
      <c r="I4297" s="20">
        <f t="shared" si="273"/>
        <v>1547831.5</v>
      </c>
    </row>
    <row r="4298" spans="6:9" x14ac:dyDescent="0.25">
      <c r="F4298" s="20">
        <f t="shared" si="270"/>
        <v>2748798.5</v>
      </c>
      <c r="G4298" s="21">
        <f t="shared" si="271"/>
        <v>0.36029823132417965</v>
      </c>
      <c r="H4298" s="20">
        <f t="shared" si="272"/>
        <v>4297000</v>
      </c>
      <c r="I4298" s="20">
        <f t="shared" si="273"/>
        <v>1548201.5</v>
      </c>
    </row>
    <row r="4299" spans="6:9" x14ac:dyDescent="0.25">
      <c r="F4299" s="20">
        <f t="shared" si="270"/>
        <v>2749428.5</v>
      </c>
      <c r="G4299" s="21">
        <f t="shared" si="271"/>
        <v>0.36030048859934855</v>
      </c>
      <c r="H4299" s="20">
        <f t="shared" si="272"/>
        <v>4298000</v>
      </c>
      <c r="I4299" s="20">
        <f t="shared" si="273"/>
        <v>1548571.5</v>
      </c>
    </row>
    <row r="4300" spans="6:9" x14ac:dyDescent="0.25">
      <c r="F4300" s="20">
        <f t="shared" ref="F4300:F4363" si="274">H4300-I4300</f>
        <v>2750058.5</v>
      </c>
      <c r="G4300" s="21">
        <f t="shared" ref="G4300:G4363" si="275">I4300/H4300</f>
        <v>0.36030274482437774</v>
      </c>
      <c r="H4300" s="20">
        <f t="shared" ref="H4300:H4363" si="276">H4299+1000</f>
        <v>4299000</v>
      </c>
      <c r="I4300" s="20">
        <f t="shared" ref="I4300:I4363" si="277">IF(H4300&lt;=C$11,0,(((H4300-C$11)-INDEX(C$3:C$9,MATCH((H4300-C$11),C$3:C$9,1),1))*INDEX(B$3:B$9,MATCH((H4300-C$11),C$3:C$9,1),1))+INDEX(D$3:D$9,MATCH((H4300-C$11),C$3:C$9,1),1))</f>
        <v>1548941.5</v>
      </c>
    </row>
    <row r="4301" spans="6:9" x14ac:dyDescent="0.25">
      <c r="F4301" s="20">
        <f t="shared" si="274"/>
        <v>2750688.5</v>
      </c>
      <c r="G4301" s="21">
        <f t="shared" si="275"/>
        <v>0.36030499999999999</v>
      </c>
      <c r="H4301" s="20">
        <f t="shared" si="276"/>
        <v>4300000</v>
      </c>
      <c r="I4301" s="20">
        <f t="shared" si="277"/>
        <v>1549311.5</v>
      </c>
    </row>
    <row r="4302" spans="6:9" x14ac:dyDescent="0.25">
      <c r="F4302" s="20">
        <f t="shared" si="274"/>
        <v>2751318.5</v>
      </c>
      <c r="G4302" s="21">
        <f t="shared" si="275"/>
        <v>0.3603072541269472</v>
      </c>
      <c r="H4302" s="20">
        <f t="shared" si="276"/>
        <v>4301000</v>
      </c>
      <c r="I4302" s="20">
        <f t="shared" si="277"/>
        <v>1549681.5</v>
      </c>
    </row>
    <row r="4303" spans="6:9" x14ac:dyDescent="0.25">
      <c r="F4303" s="20">
        <f t="shared" si="274"/>
        <v>2751948.5</v>
      </c>
      <c r="G4303" s="21">
        <f t="shared" si="275"/>
        <v>0.36030950720595073</v>
      </c>
      <c r="H4303" s="20">
        <f t="shared" si="276"/>
        <v>4302000</v>
      </c>
      <c r="I4303" s="20">
        <f t="shared" si="277"/>
        <v>1550051.5</v>
      </c>
    </row>
    <row r="4304" spans="6:9" x14ac:dyDescent="0.25">
      <c r="F4304" s="20">
        <f t="shared" si="274"/>
        <v>2752578.5</v>
      </c>
      <c r="G4304" s="21">
        <f t="shared" si="275"/>
        <v>0.36031175923774111</v>
      </c>
      <c r="H4304" s="20">
        <f t="shared" si="276"/>
        <v>4303000</v>
      </c>
      <c r="I4304" s="20">
        <f t="shared" si="277"/>
        <v>1550421.5</v>
      </c>
    </row>
    <row r="4305" spans="6:9" x14ac:dyDescent="0.25">
      <c r="F4305" s="20">
        <f t="shared" si="274"/>
        <v>2753208.5</v>
      </c>
      <c r="G4305" s="21">
        <f t="shared" si="275"/>
        <v>0.36031401022304832</v>
      </c>
      <c r="H4305" s="20">
        <f t="shared" si="276"/>
        <v>4304000</v>
      </c>
      <c r="I4305" s="20">
        <f t="shared" si="277"/>
        <v>1550791.5</v>
      </c>
    </row>
    <row r="4306" spans="6:9" x14ac:dyDescent="0.25">
      <c r="F4306" s="20">
        <f t="shared" si="274"/>
        <v>2753838.5</v>
      </c>
      <c r="G4306" s="21">
        <f t="shared" si="275"/>
        <v>0.36031626016260165</v>
      </c>
      <c r="H4306" s="20">
        <f t="shared" si="276"/>
        <v>4305000</v>
      </c>
      <c r="I4306" s="20">
        <f t="shared" si="277"/>
        <v>1551161.5</v>
      </c>
    </row>
    <row r="4307" spans="6:9" x14ac:dyDescent="0.25">
      <c r="F4307" s="20">
        <f t="shared" si="274"/>
        <v>2754468.5</v>
      </c>
      <c r="G4307" s="21">
        <f t="shared" si="275"/>
        <v>0.36031850905712959</v>
      </c>
      <c r="H4307" s="20">
        <f t="shared" si="276"/>
        <v>4306000</v>
      </c>
      <c r="I4307" s="20">
        <f t="shared" si="277"/>
        <v>1551531.5</v>
      </c>
    </row>
    <row r="4308" spans="6:9" x14ac:dyDescent="0.25">
      <c r="F4308" s="20">
        <f t="shared" si="274"/>
        <v>2755098.5</v>
      </c>
      <c r="G4308" s="21">
        <f t="shared" si="275"/>
        <v>0.3603207569073601</v>
      </c>
      <c r="H4308" s="20">
        <f t="shared" si="276"/>
        <v>4307000</v>
      </c>
      <c r="I4308" s="20">
        <f t="shared" si="277"/>
        <v>1551901.5</v>
      </c>
    </row>
    <row r="4309" spans="6:9" x14ac:dyDescent="0.25">
      <c r="F4309" s="20">
        <f t="shared" si="274"/>
        <v>2755728.5</v>
      </c>
      <c r="G4309" s="21">
        <f t="shared" si="275"/>
        <v>0.36032300371402043</v>
      </c>
      <c r="H4309" s="20">
        <f t="shared" si="276"/>
        <v>4308000</v>
      </c>
      <c r="I4309" s="20">
        <f t="shared" si="277"/>
        <v>1552271.5</v>
      </c>
    </row>
    <row r="4310" spans="6:9" x14ac:dyDescent="0.25">
      <c r="F4310" s="20">
        <f t="shared" si="274"/>
        <v>2756358.5</v>
      </c>
      <c r="G4310" s="21">
        <f t="shared" si="275"/>
        <v>0.36032524947783706</v>
      </c>
      <c r="H4310" s="20">
        <f t="shared" si="276"/>
        <v>4309000</v>
      </c>
      <c r="I4310" s="20">
        <f t="shared" si="277"/>
        <v>1552641.5</v>
      </c>
    </row>
    <row r="4311" spans="6:9" x14ac:dyDescent="0.25">
      <c r="F4311" s="20">
        <f t="shared" si="274"/>
        <v>2756988.5</v>
      </c>
      <c r="G4311" s="21">
        <f t="shared" si="275"/>
        <v>0.36032749419953597</v>
      </c>
      <c r="H4311" s="20">
        <f t="shared" si="276"/>
        <v>4310000</v>
      </c>
      <c r="I4311" s="20">
        <f t="shared" si="277"/>
        <v>1553011.5</v>
      </c>
    </row>
    <row r="4312" spans="6:9" x14ac:dyDescent="0.25">
      <c r="F4312" s="20">
        <f t="shared" si="274"/>
        <v>2757618.5</v>
      </c>
      <c r="G4312" s="21">
        <f t="shared" si="275"/>
        <v>0.36032973787984224</v>
      </c>
      <c r="H4312" s="20">
        <f t="shared" si="276"/>
        <v>4311000</v>
      </c>
      <c r="I4312" s="20">
        <f t="shared" si="277"/>
        <v>1553381.5</v>
      </c>
    </row>
    <row r="4313" spans="6:9" x14ac:dyDescent="0.25">
      <c r="F4313" s="20">
        <f t="shared" si="274"/>
        <v>2758248.5</v>
      </c>
      <c r="G4313" s="21">
        <f t="shared" si="275"/>
        <v>0.36033198051948051</v>
      </c>
      <c r="H4313" s="20">
        <f t="shared" si="276"/>
        <v>4312000</v>
      </c>
      <c r="I4313" s="20">
        <f t="shared" si="277"/>
        <v>1553751.5</v>
      </c>
    </row>
    <row r="4314" spans="6:9" x14ac:dyDescent="0.25">
      <c r="F4314" s="20">
        <f t="shared" si="274"/>
        <v>2758878.5</v>
      </c>
      <c r="G4314" s="21">
        <f t="shared" si="275"/>
        <v>0.3603342221191746</v>
      </c>
      <c r="H4314" s="20">
        <f t="shared" si="276"/>
        <v>4313000</v>
      </c>
      <c r="I4314" s="20">
        <f t="shared" si="277"/>
        <v>1554121.5</v>
      </c>
    </row>
    <row r="4315" spans="6:9" x14ac:dyDescent="0.25">
      <c r="F4315" s="20">
        <f t="shared" si="274"/>
        <v>2759508.5</v>
      </c>
      <c r="G4315" s="21">
        <f t="shared" si="275"/>
        <v>0.36033646267964764</v>
      </c>
      <c r="H4315" s="20">
        <f t="shared" si="276"/>
        <v>4314000</v>
      </c>
      <c r="I4315" s="20">
        <f t="shared" si="277"/>
        <v>1554491.5</v>
      </c>
    </row>
    <row r="4316" spans="6:9" x14ac:dyDescent="0.25">
      <c r="F4316" s="20">
        <f t="shared" si="274"/>
        <v>2760138.5</v>
      </c>
      <c r="G4316" s="21">
        <f t="shared" si="275"/>
        <v>0.36033870220162223</v>
      </c>
      <c r="H4316" s="20">
        <f t="shared" si="276"/>
        <v>4315000</v>
      </c>
      <c r="I4316" s="20">
        <f t="shared" si="277"/>
        <v>1554861.5</v>
      </c>
    </row>
    <row r="4317" spans="6:9" x14ac:dyDescent="0.25">
      <c r="F4317" s="20">
        <f t="shared" si="274"/>
        <v>2760768.5</v>
      </c>
      <c r="G4317" s="21">
        <f t="shared" si="275"/>
        <v>0.36034094068582018</v>
      </c>
      <c r="H4317" s="20">
        <f t="shared" si="276"/>
        <v>4316000</v>
      </c>
      <c r="I4317" s="20">
        <f t="shared" si="277"/>
        <v>1555231.5</v>
      </c>
    </row>
    <row r="4318" spans="6:9" x14ac:dyDescent="0.25">
      <c r="F4318" s="20">
        <f t="shared" si="274"/>
        <v>2761398.5</v>
      </c>
      <c r="G4318" s="21">
        <f t="shared" si="275"/>
        <v>0.36034317813296268</v>
      </c>
      <c r="H4318" s="20">
        <f t="shared" si="276"/>
        <v>4317000</v>
      </c>
      <c r="I4318" s="20">
        <f t="shared" si="277"/>
        <v>1555601.5</v>
      </c>
    </row>
    <row r="4319" spans="6:9" x14ac:dyDescent="0.25">
      <c r="F4319" s="20">
        <f t="shared" si="274"/>
        <v>2762028.5</v>
      </c>
      <c r="G4319" s="21">
        <f t="shared" si="275"/>
        <v>0.36034541454377028</v>
      </c>
      <c r="H4319" s="20">
        <f t="shared" si="276"/>
        <v>4318000</v>
      </c>
      <c r="I4319" s="20">
        <f t="shared" si="277"/>
        <v>1555971.5</v>
      </c>
    </row>
    <row r="4320" spans="6:9" x14ac:dyDescent="0.25">
      <c r="F4320" s="20">
        <f t="shared" si="274"/>
        <v>2762658.5</v>
      </c>
      <c r="G4320" s="21">
        <f t="shared" si="275"/>
        <v>0.36034764991896273</v>
      </c>
      <c r="H4320" s="20">
        <f t="shared" si="276"/>
        <v>4319000</v>
      </c>
      <c r="I4320" s="20">
        <f t="shared" si="277"/>
        <v>1556341.5</v>
      </c>
    </row>
    <row r="4321" spans="6:9" x14ac:dyDescent="0.25">
      <c r="F4321" s="20">
        <f t="shared" si="274"/>
        <v>2763288.5</v>
      </c>
      <c r="G4321" s="21">
        <f t="shared" si="275"/>
        <v>0.36034988425925923</v>
      </c>
      <c r="H4321" s="20">
        <f t="shared" si="276"/>
        <v>4320000</v>
      </c>
      <c r="I4321" s="20">
        <f t="shared" si="277"/>
        <v>1556711.5</v>
      </c>
    </row>
    <row r="4322" spans="6:9" x14ac:dyDescent="0.25">
      <c r="F4322" s="20">
        <f t="shared" si="274"/>
        <v>2763918.5</v>
      </c>
      <c r="G4322" s="21">
        <f t="shared" si="275"/>
        <v>0.36035211756537838</v>
      </c>
      <c r="H4322" s="20">
        <f t="shared" si="276"/>
        <v>4321000</v>
      </c>
      <c r="I4322" s="20">
        <f t="shared" si="277"/>
        <v>1557081.5</v>
      </c>
    </row>
    <row r="4323" spans="6:9" x14ac:dyDescent="0.25">
      <c r="F4323" s="20">
        <f t="shared" si="274"/>
        <v>2764548.5</v>
      </c>
      <c r="G4323" s="21">
        <f t="shared" si="275"/>
        <v>0.36035434983803794</v>
      </c>
      <c r="H4323" s="20">
        <f t="shared" si="276"/>
        <v>4322000</v>
      </c>
      <c r="I4323" s="20">
        <f t="shared" si="277"/>
        <v>1557451.5</v>
      </c>
    </row>
    <row r="4324" spans="6:9" x14ac:dyDescent="0.25">
      <c r="F4324" s="20">
        <f t="shared" si="274"/>
        <v>2765178.5</v>
      </c>
      <c r="G4324" s="21">
        <f t="shared" si="275"/>
        <v>0.36035658107795515</v>
      </c>
      <c r="H4324" s="20">
        <f t="shared" si="276"/>
        <v>4323000</v>
      </c>
      <c r="I4324" s="20">
        <f t="shared" si="277"/>
        <v>1557821.5</v>
      </c>
    </row>
    <row r="4325" spans="6:9" x14ac:dyDescent="0.25">
      <c r="F4325" s="20">
        <f t="shared" si="274"/>
        <v>2765808.5</v>
      </c>
      <c r="G4325" s="21">
        <f t="shared" si="275"/>
        <v>0.36035881128584646</v>
      </c>
      <c r="H4325" s="20">
        <f t="shared" si="276"/>
        <v>4324000</v>
      </c>
      <c r="I4325" s="20">
        <f t="shared" si="277"/>
        <v>1558191.5</v>
      </c>
    </row>
    <row r="4326" spans="6:9" x14ac:dyDescent="0.25">
      <c r="F4326" s="20">
        <f t="shared" si="274"/>
        <v>2766438.5</v>
      </c>
      <c r="G4326" s="21">
        <f t="shared" si="275"/>
        <v>0.36036104046242773</v>
      </c>
      <c r="H4326" s="20">
        <f t="shared" si="276"/>
        <v>4325000</v>
      </c>
      <c r="I4326" s="20">
        <f t="shared" si="277"/>
        <v>1558561.5</v>
      </c>
    </row>
    <row r="4327" spans="6:9" x14ac:dyDescent="0.25">
      <c r="F4327" s="20">
        <f t="shared" si="274"/>
        <v>2767068.5</v>
      </c>
      <c r="G4327" s="21">
        <f t="shared" si="275"/>
        <v>0.36036326860841422</v>
      </c>
      <c r="H4327" s="20">
        <f t="shared" si="276"/>
        <v>4326000</v>
      </c>
      <c r="I4327" s="20">
        <f t="shared" si="277"/>
        <v>1558931.5</v>
      </c>
    </row>
    <row r="4328" spans="6:9" x14ac:dyDescent="0.25">
      <c r="F4328" s="20">
        <f t="shared" si="274"/>
        <v>2767698.5</v>
      </c>
      <c r="G4328" s="21">
        <f t="shared" si="275"/>
        <v>0.36036549572452048</v>
      </c>
      <c r="H4328" s="20">
        <f t="shared" si="276"/>
        <v>4327000</v>
      </c>
      <c r="I4328" s="20">
        <f t="shared" si="277"/>
        <v>1559301.5</v>
      </c>
    </row>
    <row r="4329" spans="6:9" x14ac:dyDescent="0.25">
      <c r="F4329" s="20">
        <f t="shared" si="274"/>
        <v>2768328.5</v>
      </c>
      <c r="G4329" s="21">
        <f t="shared" si="275"/>
        <v>0.36036772181146026</v>
      </c>
      <c r="H4329" s="20">
        <f t="shared" si="276"/>
        <v>4328000</v>
      </c>
      <c r="I4329" s="20">
        <f t="shared" si="277"/>
        <v>1559671.5</v>
      </c>
    </row>
    <row r="4330" spans="6:9" x14ac:dyDescent="0.25">
      <c r="F4330" s="20">
        <f t="shared" si="274"/>
        <v>2768958.5</v>
      </c>
      <c r="G4330" s="21">
        <f t="shared" si="275"/>
        <v>0.36036994686994689</v>
      </c>
      <c r="H4330" s="20">
        <f t="shared" si="276"/>
        <v>4329000</v>
      </c>
      <c r="I4330" s="20">
        <f t="shared" si="277"/>
        <v>1560041.5</v>
      </c>
    </row>
    <row r="4331" spans="6:9" x14ac:dyDescent="0.25">
      <c r="F4331" s="20">
        <f t="shared" si="274"/>
        <v>2769588.5</v>
      </c>
      <c r="G4331" s="21">
        <f t="shared" si="275"/>
        <v>0.36037217090069285</v>
      </c>
      <c r="H4331" s="20">
        <f t="shared" si="276"/>
        <v>4330000</v>
      </c>
      <c r="I4331" s="20">
        <f t="shared" si="277"/>
        <v>1560411.5</v>
      </c>
    </row>
    <row r="4332" spans="6:9" x14ac:dyDescent="0.25">
      <c r="F4332" s="20">
        <f t="shared" si="274"/>
        <v>2770218.5</v>
      </c>
      <c r="G4332" s="21">
        <f t="shared" si="275"/>
        <v>0.36037439390441006</v>
      </c>
      <c r="H4332" s="20">
        <f t="shared" si="276"/>
        <v>4331000</v>
      </c>
      <c r="I4332" s="20">
        <f t="shared" si="277"/>
        <v>1560781.5</v>
      </c>
    </row>
    <row r="4333" spans="6:9" x14ac:dyDescent="0.25">
      <c r="F4333" s="20">
        <f t="shared" si="274"/>
        <v>2770848.5</v>
      </c>
      <c r="G4333" s="21">
        <f t="shared" si="275"/>
        <v>0.3603766158818098</v>
      </c>
      <c r="H4333" s="20">
        <f t="shared" si="276"/>
        <v>4332000</v>
      </c>
      <c r="I4333" s="20">
        <f t="shared" si="277"/>
        <v>1561151.5</v>
      </c>
    </row>
    <row r="4334" spans="6:9" x14ac:dyDescent="0.25">
      <c r="F4334" s="20">
        <f t="shared" si="274"/>
        <v>2771478.5</v>
      </c>
      <c r="G4334" s="21">
        <f t="shared" si="275"/>
        <v>0.36037883683360261</v>
      </c>
      <c r="H4334" s="20">
        <f t="shared" si="276"/>
        <v>4333000</v>
      </c>
      <c r="I4334" s="20">
        <f t="shared" si="277"/>
        <v>1561521.5</v>
      </c>
    </row>
    <row r="4335" spans="6:9" x14ac:dyDescent="0.25">
      <c r="F4335" s="20">
        <f t="shared" si="274"/>
        <v>2772108.5</v>
      </c>
      <c r="G4335" s="21">
        <f t="shared" si="275"/>
        <v>0.36038105676049836</v>
      </c>
      <c r="H4335" s="20">
        <f t="shared" si="276"/>
        <v>4334000</v>
      </c>
      <c r="I4335" s="20">
        <f t="shared" si="277"/>
        <v>1561891.5</v>
      </c>
    </row>
    <row r="4336" spans="6:9" x14ac:dyDescent="0.25">
      <c r="F4336" s="20">
        <f t="shared" si="274"/>
        <v>2772738.5</v>
      </c>
      <c r="G4336" s="21">
        <f t="shared" si="275"/>
        <v>0.36038327566320644</v>
      </c>
      <c r="H4336" s="20">
        <f t="shared" si="276"/>
        <v>4335000</v>
      </c>
      <c r="I4336" s="20">
        <f t="shared" si="277"/>
        <v>1562261.5</v>
      </c>
    </row>
    <row r="4337" spans="6:9" x14ac:dyDescent="0.25">
      <c r="F4337" s="20">
        <f t="shared" si="274"/>
        <v>2773368.5</v>
      </c>
      <c r="G4337" s="21">
        <f t="shared" si="275"/>
        <v>0.36038549354243543</v>
      </c>
      <c r="H4337" s="20">
        <f t="shared" si="276"/>
        <v>4336000</v>
      </c>
      <c r="I4337" s="20">
        <f t="shared" si="277"/>
        <v>1562631.5</v>
      </c>
    </row>
    <row r="4338" spans="6:9" x14ac:dyDescent="0.25">
      <c r="F4338" s="20">
        <f t="shared" si="274"/>
        <v>2773998.5</v>
      </c>
      <c r="G4338" s="21">
        <f t="shared" si="275"/>
        <v>0.36038771039889322</v>
      </c>
      <c r="H4338" s="20">
        <f t="shared" si="276"/>
        <v>4337000</v>
      </c>
      <c r="I4338" s="20">
        <f t="shared" si="277"/>
        <v>1563001.5</v>
      </c>
    </row>
    <row r="4339" spans="6:9" x14ac:dyDescent="0.25">
      <c r="F4339" s="20">
        <f t="shared" si="274"/>
        <v>2774628.5</v>
      </c>
      <c r="G4339" s="21">
        <f t="shared" si="275"/>
        <v>0.36038992623328725</v>
      </c>
      <c r="H4339" s="20">
        <f t="shared" si="276"/>
        <v>4338000</v>
      </c>
      <c r="I4339" s="20">
        <f t="shared" si="277"/>
        <v>1563371.5</v>
      </c>
    </row>
    <row r="4340" spans="6:9" x14ac:dyDescent="0.25">
      <c r="F4340" s="20">
        <f t="shared" si="274"/>
        <v>2775258.5</v>
      </c>
      <c r="G4340" s="21">
        <f t="shared" si="275"/>
        <v>0.36039214104632405</v>
      </c>
      <c r="H4340" s="20">
        <f t="shared" si="276"/>
        <v>4339000</v>
      </c>
      <c r="I4340" s="20">
        <f t="shared" si="277"/>
        <v>1563741.5</v>
      </c>
    </row>
    <row r="4341" spans="6:9" x14ac:dyDescent="0.25">
      <c r="F4341" s="20">
        <f t="shared" si="274"/>
        <v>2775888.5</v>
      </c>
      <c r="G4341" s="21">
        <f t="shared" si="275"/>
        <v>0.36039435483870969</v>
      </c>
      <c r="H4341" s="20">
        <f t="shared" si="276"/>
        <v>4340000</v>
      </c>
      <c r="I4341" s="20">
        <f t="shared" si="277"/>
        <v>1564111.5</v>
      </c>
    </row>
    <row r="4342" spans="6:9" x14ac:dyDescent="0.25">
      <c r="F4342" s="20">
        <f t="shared" si="274"/>
        <v>2776518.5</v>
      </c>
      <c r="G4342" s="21">
        <f t="shared" si="275"/>
        <v>0.36039656761114952</v>
      </c>
      <c r="H4342" s="20">
        <f t="shared" si="276"/>
        <v>4341000</v>
      </c>
      <c r="I4342" s="20">
        <f t="shared" si="277"/>
        <v>1564481.5</v>
      </c>
    </row>
    <row r="4343" spans="6:9" x14ac:dyDescent="0.25">
      <c r="F4343" s="20">
        <f t="shared" si="274"/>
        <v>2777148.5</v>
      </c>
      <c r="G4343" s="21">
        <f t="shared" si="275"/>
        <v>0.36039877936434822</v>
      </c>
      <c r="H4343" s="20">
        <f t="shared" si="276"/>
        <v>4342000</v>
      </c>
      <c r="I4343" s="20">
        <f t="shared" si="277"/>
        <v>1564851.5</v>
      </c>
    </row>
    <row r="4344" spans="6:9" x14ac:dyDescent="0.25">
      <c r="F4344" s="20">
        <f t="shared" si="274"/>
        <v>2777778.5</v>
      </c>
      <c r="G4344" s="21">
        <f t="shared" si="275"/>
        <v>0.36040099009900989</v>
      </c>
      <c r="H4344" s="20">
        <f t="shared" si="276"/>
        <v>4343000</v>
      </c>
      <c r="I4344" s="20">
        <f t="shared" si="277"/>
        <v>1565221.5</v>
      </c>
    </row>
    <row r="4345" spans="6:9" x14ac:dyDescent="0.25">
      <c r="F4345" s="20">
        <f t="shared" si="274"/>
        <v>2778408.5</v>
      </c>
      <c r="G4345" s="21">
        <f t="shared" si="275"/>
        <v>0.36040319981583796</v>
      </c>
      <c r="H4345" s="20">
        <f t="shared" si="276"/>
        <v>4344000</v>
      </c>
      <c r="I4345" s="20">
        <f t="shared" si="277"/>
        <v>1565591.5</v>
      </c>
    </row>
    <row r="4346" spans="6:9" x14ac:dyDescent="0.25">
      <c r="F4346" s="20">
        <f t="shared" si="274"/>
        <v>2779038.5</v>
      </c>
      <c r="G4346" s="21">
        <f t="shared" si="275"/>
        <v>0.3604054085155351</v>
      </c>
      <c r="H4346" s="20">
        <f t="shared" si="276"/>
        <v>4345000</v>
      </c>
      <c r="I4346" s="20">
        <f t="shared" si="277"/>
        <v>1565961.5</v>
      </c>
    </row>
    <row r="4347" spans="6:9" x14ac:dyDescent="0.25">
      <c r="F4347" s="20">
        <f t="shared" si="274"/>
        <v>2779668.5</v>
      </c>
      <c r="G4347" s="21">
        <f t="shared" si="275"/>
        <v>0.36040761619880352</v>
      </c>
      <c r="H4347" s="20">
        <f t="shared" si="276"/>
        <v>4346000</v>
      </c>
      <c r="I4347" s="20">
        <f t="shared" si="277"/>
        <v>1566331.5</v>
      </c>
    </row>
    <row r="4348" spans="6:9" x14ac:dyDescent="0.25">
      <c r="F4348" s="20">
        <f t="shared" si="274"/>
        <v>2780298.5</v>
      </c>
      <c r="G4348" s="21">
        <f t="shared" si="275"/>
        <v>0.3604098228663446</v>
      </c>
      <c r="H4348" s="20">
        <f t="shared" si="276"/>
        <v>4347000</v>
      </c>
      <c r="I4348" s="20">
        <f t="shared" si="277"/>
        <v>1566701.5</v>
      </c>
    </row>
    <row r="4349" spans="6:9" x14ac:dyDescent="0.25">
      <c r="F4349" s="20">
        <f t="shared" si="274"/>
        <v>2780928.5</v>
      </c>
      <c r="G4349" s="21">
        <f t="shared" si="275"/>
        <v>0.36041202851885923</v>
      </c>
      <c r="H4349" s="20">
        <f t="shared" si="276"/>
        <v>4348000</v>
      </c>
      <c r="I4349" s="20">
        <f t="shared" si="277"/>
        <v>1567071.5</v>
      </c>
    </row>
    <row r="4350" spans="6:9" x14ac:dyDescent="0.25">
      <c r="F4350" s="20">
        <f t="shared" si="274"/>
        <v>2781558.5</v>
      </c>
      <c r="G4350" s="21">
        <f t="shared" si="275"/>
        <v>0.36041423315704757</v>
      </c>
      <c r="H4350" s="20">
        <f t="shared" si="276"/>
        <v>4349000</v>
      </c>
      <c r="I4350" s="20">
        <f t="shared" si="277"/>
        <v>1567441.5</v>
      </c>
    </row>
    <row r="4351" spans="6:9" x14ac:dyDescent="0.25">
      <c r="F4351" s="20">
        <f t="shared" si="274"/>
        <v>2782188.5</v>
      </c>
      <c r="G4351" s="21">
        <f t="shared" si="275"/>
        <v>0.36041643678160917</v>
      </c>
      <c r="H4351" s="20">
        <f t="shared" si="276"/>
        <v>4350000</v>
      </c>
      <c r="I4351" s="20">
        <f t="shared" si="277"/>
        <v>1567811.5</v>
      </c>
    </row>
    <row r="4352" spans="6:9" x14ac:dyDescent="0.25">
      <c r="F4352" s="20">
        <f t="shared" si="274"/>
        <v>2782818.5</v>
      </c>
      <c r="G4352" s="21">
        <f t="shared" si="275"/>
        <v>0.36041863939324292</v>
      </c>
      <c r="H4352" s="20">
        <f t="shared" si="276"/>
        <v>4351000</v>
      </c>
      <c r="I4352" s="20">
        <f t="shared" si="277"/>
        <v>1568181.5</v>
      </c>
    </row>
    <row r="4353" spans="6:9" x14ac:dyDescent="0.25">
      <c r="F4353" s="20">
        <f t="shared" si="274"/>
        <v>2783448.5</v>
      </c>
      <c r="G4353" s="21">
        <f t="shared" si="275"/>
        <v>0.36042084099264704</v>
      </c>
      <c r="H4353" s="20">
        <f t="shared" si="276"/>
        <v>4352000</v>
      </c>
      <c r="I4353" s="20">
        <f t="shared" si="277"/>
        <v>1568551.5</v>
      </c>
    </row>
    <row r="4354" spans="6:9" x14ac:dyDescent="0.25">
      <c r="F4354" s="20">
        <f t="shared" si="274"/>
        <v>2784078.5</v>
      </c>
      <c r="G4354" s="21">
        <f t="shared" si="275"/>
        <v>0.36042304158051919</v>
      </c>
      <c r="H4354" s="20">
        <f t="shared" si="276"/>
        <v>4353000</v>
      </c>
      <c r="I4354" s="20">
        <f t="shared" si="277"/>
        <v>1568921.5</v>
      </c>
    </row>
    <row r="4355" spans="6:9" x14ac:dyDescent="0.25">
      <c r="F4355" s="20">
        <f t="shared" si="274"/>
        <v>2784708.5</v>
      </c>
      <c r="G4355" s="21">
        <f t="shared" si="275"/>
        <v>0.36042524115755625</v>
      </c>
      <c r="H4355" s="20">
        <f t="shared" si="276"/>
        <v>4354000</v>
      </c>
      <c r="I4355" s="20">
        <f t="shared" si="277"/>
        <v>1569291.5</v>
      </c>
    </row>
    <row r="4356" spans="6:9" x14ac:dyDescent="0.25">
      <c r="F4356" s="20">
        <f t="shared" si="274"/>
        <v>2785338.5</v>
      </c>
      <c r="G4356" s="21">
        <f t="shared" si="275"/>
        <v>0.36042743972445462</v>
      </c>
      <c r="H4356" s="20">
        <f t="shared" si="276"/>
        <v>4355000</v>
      </c>
      <c r="I4356" s="20">
        <f t="shared" si="277"/>
        <v>1569661.5</v>
      </c>
    </row>
    <row r="4357" spans="6:9" x14ac:dyDescent="0.25">
      <c r="F4357" s="20">
        <f t="shared" si="274"/>
        <v>2785968.5</v>
      </c>
      <c r="G4357" s="21">
        <f t="shared" si="275"/>
        <v>0.36042963728191002</v>
      </c>
      <c r="H4357" s="20">
        <f t="shared" si="276"/>
        <v>4356000</v>
      </c>
      <c r="I4357" s="20">
        <f t="shared" si="277"/>
        <v>1570031.5</v>
      </c>
    </row>
    <row r="4358" spans="6:9" x14ac:dyDescent="0.25">
      <c r="F4358" s="20">
        <f t="shared" si="274"/>
        <v>2786598.5</v>
      </c>
      <c r="G4358" s="21">
        <f t="shared" si="275"/>
        <v>0.36043183383061739</v>
      </c>
      <c r="H4358" s="20">
        <f t="shared" si="276"/>
        <v>4357000</v>
      </c>
      <c r="I4358" s="20">
        <f t="shared" si="277"/>
        <v>1570401.5</v>
      </c>
    </row>
    <row r="4359" spans="6:9" x14ac:dyDescent="0.25">
      <c r="F4359" s="20">
        <f t="shared" si="274"/>
        <v>2787228.5</v>
      </c>
      <c r="G4359" s="21">
        <f t="shared" si="275"/>
        <v>0.36043402937127123</v>
      </c>
      <c r="H4359" s="20">
        <f t="shared" si="276"/>
        <v>4358000</v>
      </c>
      <c r="I4359" s="20">
        <f t="shared" si="277"/>
        <v>1570771.5</v>
      </c>
    </row>
    <row r="4360" spans="6:9" x14ac:dyDescent="0.25">
      <c r="F4360" s="20">
        <f t="shared" si="274"/>
        <v>2787858.5</v>
      </c>
      <c r="G4360" s="21">
        <f t="shared" si="275"/>
        <v>0.36043622390456526</v>
      </c>
      <c r="H4360" s="20">
        <f t="shared" si="276"/>
        <v>4359000</v>
      </c>
      <c r="I4360" s="20">
        <f t="shared" si="277"/>
        <v>1571141.5</v>
      </c>
    </row>
    <row r="4361" spans="6:9" x14ac:dyDescent="0.25">
      <c r="F4361" s="20">
        <f t="shared" si="274"/>
        <v>2788488.5</v>
      </c>
      <c r="G4361" s="21">
        <f t="shared" si="275"/>
        <v>0.36043841743119265</v>
      </c>
      <c r="H4361" s="20">
        <f t="shared" si="276"/>
        <v>4360000</v>
      </c>
      <c r="I4361" s="20">
        <f t="shared" si="277"/>
        <v>1571511.5</v>
      </c>
    </row>
    <row r="4362" spans="6:9" x14ac:dyDescent="0.25">
      <c r="F4362" s="20">
        <f t="shared" si="274"/>
        <v>2789118.5</v>
      </c>
      <c r="G4362" s="21">
        <f t="shared" si="275"/>
        <v>0.3604406099518459</v>
      </c>
      <c r="H4362" s="20">
        <f t="shared" si="276"/>
        <v>4361000</v>
      </c>
      <c r="I4362" s="20">
        <f t="shared" si="277"/>
        <v>1571881.5</v>
      </c>
    </row>
    <row r="4363" spans="6:9" x14ac:dyDescent="0.25">
      <c r="F4363" s="20">
        <f t="shared" si="274"/>
        <v>2789748.5</v>
      </c>
      <c r="G4363" s="21">
        <f t="shared" si="275"/>
        <v>0.36044280146721686</v>
      </c>
      <c r="H4363" s="20">
        <f t="shared" si="276"/>
        <v>4362000</v>
      </c>
      <c r="I4363" s="20">
        <f t="shared" si="277"/>
        <v>1572251.5</v>
      </c>
    </row>
    <row r="4364" spans="6:9" x14ac:dyDescent="0.25">
      <c r="F4364" s="20">
        <f t="shared" ref="F4364:F4427" si="278">H4364-I4364</f>
        <v>2790378.5</v>
      </c>
      <c r="G4364" s="21">
        <f t="shared" ref="G4364:G4427" si="279">I4364/H4364</f>
        <v>0.36044499197799679</v>
      </c>
      <c r="H4364" s="20">
        <f t="shared" ref="H4364:H4427" si="280">H4363+1000</f>
        <v>4363000</v>
      </c>
      <c r="I4364" s="20">
        <f t="shared" ref="I4364:I4427" si="281">IF(H4364&lt;=C$11,0,(((H4364-C$11)-INDEX(C$3:C$9,MATCH((H4364-C$11),C$3:C$9,1),1))*INDEX(B$3:B$9,MATCH((H4364-C$11),C$3:C$9,1),1))+INDEX(D$3:D$9,MATCH((H4364-C$11),C$3:C$9,1),1))</f>
        <v>1572621.5</v>
      </c>
    </row>
    <row r="4365" spans="6:9" x14ac:dyDescent="0.25">
      <c r="F4365" s="20">
        <f t="shared" si="278"/>
        <v>2791008.5</v>
      </c>
      <c r="G4365" s="21">
        <f t="shared" si="279"/>
        <v>0.36044718148487626</v>
      </c>
      <c r="H4365" s="20">
        <f t="shared" si="280"/>
        <v>4364000</v>
      </c>
      <c r="I4365" s="20">
        <f t="shared" si="281"/>
        <v>1572991.5</v>
      </c>
    </row>
    <row r="4366" spans="6:9" x14ac:dyDescent="0.25">
      <c r="F4366" s="20">
        <f t="shared" si="278"/>
        <v>2791638.5</v>
      </c>
      <c r="G4366" s="21">
        <f t="shared" si="279"/>
        <v>0.36044936998854527</v>
      </c>
      <c r="H4366" s="20">
        <f t="shared" si="280"/>
        <v>4365000</v>
      </c>
      <c r="I4366" s="20">
        <f t="shared" si="281"/>
        <v>1573361.5</v>
      </c>
    </row>
    <row r="4367" spans="6:9" x14ac:dyDescent="0.25">
      <c r="F4367" s="20">
        <f t="shared" si="278"/>
        <v>2792268.5</v>
      </c>
      <c r="G4367" s="21">
        <f t="shared" si="279"/>
        <v>0.3604515574896931</v>
      </c>
      <c r="H4367" s="20">
        <f t="shared" si="280"/>
        <v>4366000</v>
      </c>
      <c r="I4367" s="20">
        <f t="shared" si="281"/>
        <v>1573731.5</v>
      </c>
    </row>
    <row r="4368" spans="6:9" x14ac:dyDescent="0.25">
      <c r="F4368" s="20">
        <f t="shared" si="278"/>
        <v>2792898.5</v>
      </c>
      <c r="G4368" s="21">
        <f t="shared" si="279"/>
        <v>0.36045374398900848</v>
      </c>
      <c r="H4368" s="20">
        <f t="shared" si="280"/>
        <v>4367000</v>
      </c>
      <c r="I4368" s="20">
        <f t="shared" si="281"/>
        <v>1574101.5</v>
      </c>
    </row>
    <row r="4369" spans="6:9" x14ac:dyDescent="0.25">
      <c r="F4369" s="20">
        <f t="shared" si="278"/>
        <v>2793528.5</v>
      </c>
      <c r="G4369" s="21">
        <f t="shared" si="279"/>
        <v>0.36045592948717947</v>
      </c>
      <c r="H4369" s="20">
        <f t="shared" si="280"/>
        <v>4368000</v>
      </c>
      <c r="I4369" s="20">
        <f t="shared" si="281"/>
        <v>1574471.5</v>
      </c>
    </row>
    <row r="4370" spans="6:9" x14ac:dyDescent="0.25">
      <c r="F4370" s="20">
        <f t="shared" si="278"/>
        <v>2794158.5</v>
      </c>
      <c r="G4370" s="21">
        <f t="shared" si="279"/>
        <v>0.36045811398489358</v>
      </c>
      <c r="H4370" s="20">
        <f t="shared" si="280"/>
        <v>4369000</v>
      </c>
      <c r="I4370" s="20">
        <f t="shared" si="281"/>
        <v>1574841.5</v>
      </c>
    </row>
    <row r="4371" spans="6:9" x14ac:dyDescent="0.25">
      <c r="F4371" s="20">
        <f t="shared" si="278"/>
        <v>2794788.5</v>
      </c>
      <c r="G4371" s="21">
        <f t="shared" si="279"/>
        <v>0.36046029748283753</v>
      </c>
      <c r="H4371" s="20">
        <f t="shared" si="280"/>
        <v>4370000</v>
      </c>
      <c r="I4371" s="20">
        <f t="shared" si="281"/>
        <v>1575211.5</v>
      </c>
    </row>
    <row r="4372" spans="6:9" x14ac:dyDescent="0.25">
      <c r="F4372" s="20">
        <f t="shared" si="278"/>
        <v>2795418.5</v>
      </c>
      <c r="G4372" s="21">
        <f t="shared" si="279"/>
        <v>0.36046247998169756</v>
      </c>
      <c r="H4372" s="20">
        <f t="shared" si="280"/>
        <v>4371000</v>
      </c>
      <c r="I4372" s="20">
        <f t="shared" si="281"/>
        <v>1575581.5</v>
      </c>
    </row>
    <row r="4373" spans="6:9" x14ac:dyDescent="0.25">
      <c r="F4373" s="20">
        <f t="shared" si="278"/>
        <v>2796048.5</v>
      </c>
      <c r="G4373" s="21">
        <f t="shared" si="279"/>
        <v>0.36046466148215922</v>
      </c>
      <c r="H4373" s="20">
        <f t="shared" si="280"/>
        <v>4372000</v>
      </c>
      <c r="I4373" s="20">
        <f t="shared" si="281"/>
        <v>1575951.5</v>
      </c>
    </row>
    <row r="4374" spans="6:9" x14ac:dyDescent="0.25">
      <c r="F4374" s="20">
        <f t="shared" si="278"/>
        <v>2796678.5</v>
      </c>
      <c r="G4374" s="21">
        <f t="shared" si="279"/>
        <v>0.36046684198490736</v>
      </c>
      <c r="H4374" s="20">
        <f t="shared" si="280"/>
        <v>4373000</v>
      </c>
      <c r="I4374" s="20">
        <f t="shared" si="281"/>
        <v>1576321.5</v>
      </c>
    </row>
    <row r="4375" spans="6:9" x14ac:dyDescent="0.25">
      <c r="F4375" s="20">
        <f t="shared" si="278"/>
        <v>2797308.5</v>
      </c>
      <c r="G4375" s="21">
        <f t="shared" si="279"/>
        <v>0.36046902149062643</v>
      </c>
      <c r="H4375" s="20">
        <f t="shared" si="280"/>
        <v>4374000</v>
      </c>
      <c r="I4375" s="20">
        <f t="shared" si="281"/>
        <v>1576691.5</v>
      </c>
    </row>
    <row r="4376" spans="6:9" x14ac:dyDescent="0.25">
      <c r="F4376" s="20">
        <f t="shared" si="278"/>
        <v>2797938.5</v>
      </c>
      <c r="G4376" s="21">
        <f t="shared" si="279"/>
        <v>0.36047119999999999</v>
      </c>
      <c r="H4376" s="20">
        <f t="shared" si="280"/>
        <v>4375000</v>
      </c>
      <c r="I4376" s="20">
        <f t="shared" si="281"/>
        <v>1577061.5</v>
      </c>
    </row>
    <row r="4377" spans="6:9" x14ac:dyDescent="0.25">
      <c r="F4377" s="20">
        <f t="shared" si="278"/>
        <v>2798568.5</v>
      </c>
      <c r="G4377" s="21">
        <f t="shared" si="279"/>
        <v>0.36047337751371117</v>
      </c>
      <c r="H4377" s="20">
        <f t="shared" si="280"/>
        <v>4376000</v>
      </c>
      <c r="I4377" s="20">
        <f t="shared" si="281"/>
        <v>1577431.5</v>
      </c>
    </row>
    <row r="4378" spans="6:9" x14ac:dyDescent="0.25">
      <c r="F4378" s="20">
        <f t="shared" si="278"/>
        <v>2799198.5</v>
      </c>
      <c r="G4378" s="21">
        <f t="shared" si="279"/>
        <v>0.3604755540324423</v>
      </c>
      <c r="H4378" s="20">
        <f t="shared" si="280"/>
        <v>4377000</v>
      </c>
      <c r="I4378" s="20">
        <f t="shared" si="281"/>
        <v>1577801.5</v>
      </c>
    </row>
    <row r="4379" spans="6:9" x14ac:dyDescent="0.25">
      <c r="F4379" s="20">
        <f t="shared" si="278"/>
        <v>2799828.5</v>
      </c>
      <c r="G4379" s="21">
        <f t="shared" si="279"/>
        <v>0.36047772955687529</v>
      </c>
      <c r="H4379" s="20">
        <f t="shared" si="280"/>
        <v>4378000</v>
      </c>
      <c r="I4379" s="20">
        <f t="shared" si="281"/>
        <v>1578171.5</v>
      </c>
    </row>
    <row r="4380" spans="6:9" x14ac:dyDescent="0.25">
      <c r="F4380" s="20">
        <f t="shared" si="278"/>
        <v>2800458.5</v>
      </c>
      <c r="G4380" s="21">
        <f t="shared" si="279"/>
        <v>0.36047990408769126</v>
      </c>
      <c r="H4380" s="20">
        <f t="shared" si="280"/>
        <v>4379000</v>
      </c>
      <c r="I4380" s="20">
        <f t="shared" si="281"/>
        <v>1578541.5</v>
      </c>
    </row>
    <row r="4381" spans="6:9" x14ac:dyDescent="0.25">
      <c r="F4381" s="20">
        <f t="shared" si="278"/>
        <v>2801088.5</v>
      </c>
      <c r="G4381" s="21">
        <f t="shared" si="279"/>
        <v>0.36048207762557077</v>
      </c>
      <c r="H4381" s="20">
        <f t="shared" si="280"/>
        <v>4380000</v>
      </c>
      <c r="I4381" s="20">
        <f t="shared" si="281"/>
        <v>1578911.5</v>
      </c>
    </row>
    <row r="4382" spans="6:9" x14ac:dyDescent="0.25">
      <c r="F4382" s="20">
        <f t="shared" si="278"/>
        <v>2801718.5</v>
      </c>
      <c r="G4382" s="21">
        <f t="shared" si="279"/>
        <v>0.36048425017119379</v>
      </c>
      <c r="H4382" s="20">
        <f t="shared" si="280"/>
        <v>4381000</v>
      </c>
      <c r="I4382" s="20">
        <f t="shared" si="281"/>
        <v>1579281.5</v>
      </c>
    </row>
    <row r="4383" spans="6:9" x14ac:dyDescent="0.25">
      <c r="F4383" s="20">
        <f t="shared" si="278"/>
        <v>2802348.5</v>
      </c>
      <c r="G4383" s="21">
        <f t="shared" si="279"/>
        <v>0.36048642172523959</v>
      </c>
      <c r="H4383" s="20">
        <f t="shared" si="280"/>
        <v>4382000</v>
      </c>
      <c r="I4383" s="20">
        <f t="shared" si="281"/>
        <v>1579651.5</v>
      </c>
    </row>
    <row r="4384" spans="6:9" x14ac:dyDescent="0.25">
      <c r="F4384" s="20">
        <f t="shared" si="278"/>
        <v>2802978.5</v>
      </c>
      <c r="G4384" s="21">
        <f t="shared" si="279"/>
        <v>0.36048859228838692</v>
      </c>
      <c r="H4384" s="20">
        <f t="shared" si="280"/>
        <v>4383000</v>
      </c>
      <c r="I4384" s="20">
        <f t="shared" si="281"/>
        <v>1580021.5</v>
      </c>
    </row>
    <row r="4385" spans="6:9" x14ac:dyDescent="0.25">
      <c r="F4385" s="20">
        <f t="shared" si="278"/>
        <v>2803608.5</v>
      </c>
      <c r="G4385" s="21">
        <f t="shared" si="279"/>
        <v>0.36049076186131385</v>
      </c>
      <c r="H4385" s="20">
        <f t="shared" si="280"/>
        <v>4384000</v>
      </c>
      <c r="I4385" s="20">
        <f t="shared" si="281"/>
        <v>1580391.5</v>
      </c>
    </row>
    <row r="4386" spans="6:9" x14ac:dyDescent="0.25">
      <c r="F4386" s="20">
        <f t="shared" si="278"/>
        <v>2804238.5</v>
      </c>
      <c r="G4386" s="21">
        <f t="shared" si="279"/>
        <v>0.36049293044469782</v>
      </c>
      <c r="H4386" s="20">
        <f t="shared" si="280"/>
        <v>4385000</v>
      </c>
      <c r="I4386" s="20">
        <f t="shared" si="281"/>
        <v>1580761.5</v>
      </c>
    </row>
    <row r="4387" spans="6:9" x14ac:dyDescent="0.25">
      <c r="F4387" s="20">
        <f t="shared" si="278"/>
        <v>2804868.5</v>
      </c>
      <c r="G4387" s="21">
        <f t="shared" si="279"/>
        <v>0.3604950980392157</v>
      </c>
      <c r="H4387" s="20">
        <f t="shared" si="280"/>
        <v>4386000</v>
      </c>
      <c r="I4387" s="20">
        <f t="shared" si="281"/>
        <v>1581131.5</v>
      </c>
    </row>
    <row r="4388" spans="6:9" x14ac:dyDescent="0.25">
      <c r="F4388" s="20">
        <f t="shared" si="278"/>
        <v>2805498.5</v>
      </c>
      <c r="G4388" s="21">
        <f t="shared" si="279"/>
        <v>0.36049726464554366</v>
      </c>
      <c r="H4388" s="20">
        <f t="shared" si="280"/>
        <v>4387000</v>
      </c>
      <c r="I4388" s="20">
        <f t="shared" si="281"/>
        <v>1581501.5</v>
      </c>
    </row>
    <row r="4389" spans="6:9" x14ac:dyDescent="0.25">
      <c r="F4389" s="20">
        <f t="shared" si="278"/>
        <v>2806128.5</v>
      </c>
      <c r="G4389" s="21">
        <f t="shared" si="279"/>
        <v>0.36049943026435732</v>
      </c>
      <c r="H4389" s="20">
        <f t="shared" si="280"/>
        <v>4388000</v>
      </c>
      <c r="I4389" s="20">
        <f t="shared" si="281"/>
        <v>1581871.5</v>
      </c>
    </row>
    <row r="4390" spans="6:9" x14ac:dyDescent="0.25">
      <c r="F4390" s="20">
        <f t="shared" si="278"/>
        <v>2806758.5</v>
      </c>
      <c r="G4390" s="21">
        <f t="shared" si="279"/>
        <v>0.36050159489633171</v>
      </c>
      <c r="H4390" s="20">
        <f t="shared" si="280"/>
        <v>4389000</v>
      </c>
      <c r="I4390" s="20">
        <f t="shared" si="281"/>
        <v>1582241.5</v>
      </c>
    </row>
    <row r="4391" spans="6:9" x14ac:dyDescent="0.25">
      <c r="F4391" s="20">
        <f t="shared" si="278"/>
        <v>2807388.5</v>
      </c>
      <c r="G4391" s="21">
        <f t="shared" si="279"/>
        <v>0.36050375854214123</v>
      </c>
      <c r="H4391" s="20">
        <f t="shared" si="280"/>
        <v>4390000</v>
      </c>
      <c r="I4391" s="20">
        <f t="shared" si="281"/>
        <v>1582611.5</v>
      </c>
    </row>
    <row r="4392" spans="6:9" x14ac:dyDescent="0.25">
      <c r="F4392" s="20">
        <f t="shared" si="278"/>
        <v>2808018.5</v>
      </c>
      <c r="G4392" s="21">
        <f t="shared" si="279"/>
        <v>0.36050592120245956</v>
      </c>
      <c r="H4392" s="20">
        <f t="shared" si="280"/>
        <v>4391000</v>
      </c>
      <c r="I4392" s="20">
        <f t="shared" si="281"/>
        <v>1582981.5</v>
      </c>
    </row>
    <row r="4393" spans="6:9" x14ac:dyDescent="0.25">
      <c r="F4393" s="20">
        <f t="shared" si="278"/>
        <v>2808648.5</v>
      </c>
      <c r="G4393" s="21">
        <f t="shared" si="279"/>
        <v>0.36050808287795993</v>
      </c>
      <c r="H4393" s="20">
        <f t="shared" si="280"/>
        <v>4392000</v>
      </c>
      <c r="I4393" s="20">
        <f t="shared" si="281"/>
        <v>1583351.5</v>
      </c>
    </row>
    <row r="4394" spans="6:9" x14ac:dyDescent="0.25">
      <c r="F4394" s="20">
        <f t="shared" si="278"/>
        <v>2809278.5</v>
      </c>
      <c r="G4394" s="21">
        <f t="shared" si="279"/>
        <v>0.36051024356931483</v>
      </c>
      <c r="H4394" s="20">
        <f t="shared" si="280"/>
        <v>4393000</v>
      </c>
      <c r="I4394" s="20">
        <f t="shared" si="281"/>
        <v>1583721.5</v>
      </c>
    </row>
    <row r="4395" spans="6:9" x14ac:dyDescent="0.25">
      <c r="F4395" s="20">
        <f t="shared" si="278"/>
        <v>2809908.5</v>
      </c>
      <c r="G4395" s="21">
        <f t="shared" si="279"/>
        <v>0.36051240327719619</v>
      </c>
      <c r="H4395" s="20">
        <f t="shared" si="280"/>
        <v>4394000</v>
      </c>
      <c r="I4395" s="20">
        <f t="shared" si="281"/>
        <v>1584091.5</v>
      </c>
    </row>
    <row r="4396" spans="6:9" x14ac:dyDescent="0.25">
      <c r="F4396" s="20">
        <f t="shared" si="278"/>
        <v>2810538.5</v>
      </c>
      <c r="G4396" s="21">
        <f t="shared" si="279"/>
        <v>0.36051456200227533</v>
      </c>
      <c r="H4396" s="20">
        <f t="shared" si="280"/>
        <v>4395000</v>
      </c>
      <c r="I4396" s="20">
        <f t="shared" si="281"/>
        <v>1584461.5</v>
      </c>
    </row>
    <row r="4397" spans="6:9" x14ac:dyDescent="0.25">
      <c r="F4397" s="20">
        <f t="shared" si="278"/>
        <v>2811168.5</v>
      </c>
      <c r="G4397" s="21">
        <f t="shared" si="279"/>
        <v>0.36051671974522292</v>
      </c>
      <c r="H4397" s="20">
        <f t="shared" si="280"/>
        <v>4396000</v>
      </c>
      <c r="I4397" s="20">
        <f t="shared" si="281"/>
        <v>1584831.5</v>
      </c>
    </row>
    <row r="4398" spans="6:9" x14ac:dyDescent="0.25">
      <c r="F4398" s="20">
        <f t="shared" si="278"/>
        <v>2811798.5</v>
      </c>
      <c r="G4398" s="21">
        <f t="shared" si="279"/>
        <v>0.36051887650670911</v>
      </c>
      <c r="H4398" s="20">
        <f t="shared" si="280"/>
        <v>4397000</v>
      </c>
      <c r="I4398" s="20">
        <f t="shared" si="281"/>
        <v>1585201.5</v>
      </c>
    </row>
    <row r="4399" spans="6:9" x14ac:dyDescent="0.25">
      <c r="F4399" s="20">
        <f t="shared" si="278"/>
        <v>2812428.5</v>
      </c>
      <c r="G4399" s="21">
        <f t="shared" si="279"/>
        <v>0.36052103228740334</v>
      </c>
      <c r="H4399" s="20">
        <f t="shared" si="280"/>
        <v>4398000</v>
      </c>
      <c r="I4399" s="20">
        <f t="shared" si="281"/>
        <v>1585571.5</v>
      </c>
    </row>
    <row r="4400" spans="6:9" x14ac:dyDescent="0.25">
      <c r="F4400" s="20">
        <f t="shared" si="278"/>
        <v>2813058.5</v>
      </c>
      <c r="G4400" s="21">
        <f t="shared" si="279"/>
        <v>0.36052318708797454</v>
      </c>
      <c r="H4400" s="20">
        <f t="shared" si="280"/>
        <v>4399000</v>
      </c>
      <c r="I4400" s="20">
        <f t="shared" si="281"/>
        <v>1585941.5</v>
      </c>
    </row>
    <row r="4401" spans="6:9" x14ac:dyDescent="0.25">
      <c r="F4401" s="20">
        <f t="shared" si="278"/>
        <v>2813688.5</v>
      </c>
      <c r="G4401" s="21">
        <f t="shared" si="279"/>
        <v>0.36052534090909089</v>
      </c>
      <c r="H4401" s="20">
        <f t="shared" si="280"/>
        <v>4400000</v>
      </c>
      <c r="I4401" s="20">
        <f t="shared" si="281"/>
        <v>1586311.5</v>
      </c>
    </row>
    <row r="4402" spans="6:9" x14ac:dyDescent="0.25">
      <c r="F4402" s="20">
        <f t="shared" si="278"/>
        <v>2814318.5</v>
      </c>
      <c r="G4402" s="21">
        <f t="shared" si="279"/>
        <v>0.36052749375142013</v>
      </c>
      <c r="H4402" s="20">
        <f t="shared" si="280"/>
        <v>4401000</v>
      </c>
      <c r="I4402" s="20">
        <f t="shared" si="281"/>
        <v>1586681.5</v>
      </c>
    </row>
    <row r="4403" spans="6:9" x14ac:dyDescent="0.25">
      <c r="F4403" s="20">
        <f t="shared" si="278"/>
        <v>2814948.5</v>
      </c>
      <c r="G4403" s="21">
        <f t="shared" si="279"/>
        <v>0.36052964561562928</v>
      </c>
      <c r="H4403" s="20">
        <f t="shared" si="280"/>
        <v>4402000</v>
      </c>
      <c r="I4403" s="20">
        <f t="shared" si="281"/>
        <v>1587051.5</v>
      </c>
    </row>
    <row r="4404" spans="6:9" x14ac:dyDescent="0.25">
      <c r="F4404" s="20">
        <f t="shared" si="278"/>
        <v>2815578.5</v>
      </c>
      <c r="G4404" s="21">
        <f t="shared" si="279"/>
        <v>0.36053179650238476</v>
      </c>
      <c r="H4404" s="20">
        <f t="shared" si="280"/>
        <v>4403000</v>
      </c>
      <c r="I4404" s="20">
        <f t="shared" si="281"/>
        <v>1587421.5</v>
      </c>
    </row>
    <row r="4405" spans="6:9" x14ac:dyDescent="0.25">
      <c r="F4405" s="20">
        <f t="shared" si="278"/>
        <v>2816208.5</v>
      </c>
      <c r="G4405" s="21">
        <f t="shared" si="279"/>
        <v>0.36053394641235242</v>
      </c>
      <c r="H4405" s="20">
        <f t="shared" si="280"/>
        <v>4404000</v>
      </c>
      <c r="I4405" s="20">
        <f t="shared" si="281"/>
        <v>1587791.5</v>
      </c>
    </row>
    <row r="4406" spans="6:9" x14ac:dyDescent="0.25">
      <c r="F4406" s="20">
        <f t="shared" si="278"/>
        <v>2816838.5</v>
      </c>
      <c r="G4406" s="21">
        <f t="shared" si="279"/>
        <v>0.36053609534619752</v>
      </c>
      <c r="H4406" s="20">
        <f t="shared" si="280"/>
        <v>4405000</v>
      </c>
      <c r="I4406" s="20">
        <f t="shared" si="281"/>
        <v>1588161.5</v>
      </c>
    </row>
    <row r="4407" spans="6:9" x14ac:dyDescent="0.25">
      <c r="F4407" s="20">
        <f t="shared" si="278"/>
        <v>2817468.5</v>
      </c>
      <c r="G4407" s="21">
        <f t="shared" si="279"/>
        <v>0.36053824330458467</v>
      </c>
      <c r="H4407" s="20">
        <f t="shared" si="280"/>
        <v>4406000</v>
      </c>
      <c r="I4407" s="20">
        <f t="shared" si="281"/>
        <v>1588531.5</v>
      </c>
    </row>
    <row r="4408" spans="6:9" x14ac:dyDescent="0.25">
      <c r="F4408" s="20">
        <f t="shared" si="278"/>
        <v>2818098.5</v>
      </c>
      <c r="G4408" s="21">
        <f t="shared" si="279"/>
        <v>0.36054039028817791</v>
      </c>
      <c r="H4408" s="20">
        <f t="shared" si="280"/>
        <v>4407000</v>
      </c>
      <c r="I4408" s="20">
        <f t="shared" si="281"/>
        <v>1588901.5</v>
      </c>
    </row>
    <row r="4409" spans="6:9" x14ac:dyDescent="0.25">
      <c r="F4409" s="20">
        <f t="shared" si="278"/>
        <v>2818728.5</v>
      </c>
      <c r="G4409" s="21">
        <f t="shared" si="279"/>
        <v>0.36054253629764066</v>
      </c>
      <c r="H4409" s="20">
        <f t="shared" si="280"/>
        <v>4408000</v>
      </c>
      <c r="I4409" s="20">
        <f t="shared" si="281"/>
        <v>1589271.5</v>
      </c>
    </row>
    <row r="4410" spans="6:9" x14ac:dyDescent="0.25">
      <c r="F4410" s="20">
        <f t="shared" si="278"/>
        <v>2819358.5</v>
      </c>
      <c r="G4410" s="21">
        <f t="shared" si="279"/>
        <v>0.36054468133363576</v>
      </c>
      <c r="H4410" s="20">
        <f t="shared" si="280"/>
        <v>4409000</v>
      </c>
      <c r="I4410" s="20">
        <f t="shared" si="281"/>
        <v>1589641.5</v>
      </c>
    </row>
    <row r="4411" spans="6:9" x14ac:dyDescent="0.25">
      <c r="F4411" s="20">
        <f t="shared" si="278"/>
        <v>2819988.5</v>
      </c>
      <c r="G4411" s="21">
        <f t="shared" si="279"/>
        <v>0.36054682539682542</v>
      </c>
      <c r="H4411" s="20">
        <f t="shared" si="280"/>
        <v>4410000</v>
      </c>
      <c r="I4411" s="20">
        <f t="shared" si="281"/>
        <v>1590011.5</v>
      </c>
    </row>
    <row r="4412" spans="6:9" x14ac:dyDescent="0.25">
      <c r="F4412" s="20">
        <f t="shared" si="278"/>
        <v>2820618.5</v>
      </c>
      <c r="G4412" s="21">
        <f t="shared" si="279"/>
        <v>0.36054896848787121</v>
      </c>
      <c r="H4412" s="20">
        <f t="shared" si="280"/>
        <v>4411000</v>
      </c>
      <c r="I4412" s="20">
        <f t="shared" si="281"/>
        <v>1590381.5</v>
      </c>
    </row>
    <row r="4413" spans="6:9" x14ac:dyDescent="0.25">
      <c r="F4413" s="20">
        <f t="shared" si="278"/>
        <v>2821248.5</v>
      </c>
      <c r="G4413" s="21">
        <f t="shared" si="279"/>
        <v>0.36055111060743428</v>
      </c>
      <c r="H4413" s="20">
        <f t="shared" si="280"/>
        <v>4412000</v>
      </c>
      <c r="I4413" s="20">
        <f t="shared" si="281"/>
        <v>1590751.5</v>
      </c>
    </row>
    <row r="4414" spans="6:9" x14ac:dyDescent="0.25">
      <c r="F4414" s="20">
        <f t="shared" si="278"/>
        <v>2821878.5</v>
      </c>
      <c r="G4414" s="21">
        <f t="shared" si="279"/>
        <v>0.36055325175617492</v>
      </c>
      <c r="H4414" s="20">
        <f t="shared" si="280"/>
        <v>4413000</v>
      </c>
      <c r="I4414" s="20">
        <f t="shared" si="281"/>
        <v>1591121.5</v>
      </c>
    </row>
    <row r="4415" spans="6:9" x14ac:dyDescent="0.25">
      <c r="F4415" s="20">
        <f t="shared" si="278"/>
        <v>2822508.5</v>
      </c>
      <c r="G4415" s="21">
        <f t="shared" si="279"/>
        <v>0.36055539193475306</v>
      </c>
      <c r="H4415" s="20">
        <f t="shared" si="280"/>
        <v>4414000</v>
      </c>
      <c r="I4415" s="20">
        <f t="shared" si="281"/>
        <v>1591491.5</v>
      </c>
    </row>
    <row r="4416" spans="6:9" x14ac:dyDescent="0.25">
      <c r="F4416" s="20">
        <f t="shared" si="278"/>
        <v>2823138.5</v>
      </c>
      <c r="G4416" s="21">
        <f t="shared" si="279"/>
        <v>0.36055753114382788</v>
      </c>
      <c r="H4416" s="20">
        <f t="shared" si="280"/>
        <v>4415000</v>
      </c>
      <c r="I4416" s="20">
        <f t="shared" si="281"/>
        <v>1591861.5</v>
      </c>
    </row>
    <row r="4417" spans="6:9" x14ac:dyDescent="0.25">
      <c r="F4417" s="20">
        <f t="shared" si="278"/>
        <v>2823768.5</v>
      </c>
      <c r="G4417" s="21">
        <f t="shared" si="279"/>
        <v>0.36055966938405798</v>
      </c>
      <c r="H4417" s="20">
        <f t="shared" si="280"/>
        <v>4416000</v>
      </c>
      <c r="I4417" s="20">
        <f t="shared" si="281"/>
        <v>1592231.5</v>
      </c>
    </row>
    <row r="4418" spans="6:9" x14ac:dyDescent="0.25">
      <c r="F4418" s="20">
        <f t="shared" si="278"/>
        <v>2824398.5</v>
      </c>
      <c r="G4418" s="21">
        <f t="shared" si="279"/>
        <v>0.36056180665610144</v>
      </c>
      <c r="H4418" s="20">
        <f t="shared" si="280"/>
        <v>4417000</v>
      </c>
      <c r="I4418" s="20">
        <f t="shared" si="281"/>
        <v>1592601.5</v>
      </c>
    </row>
    <row r="4419" spans="6:9" x14ac:dyDescent="0.25">
      <c r="F4419" s="20">
        <f t="shared" si="278"/>
        <v>2825028.5</v>
      </c>
      <c r="G4419" s="21">
        <f t="shared" si="279"/>
        <v>0.36056394296061567</v>
      </c>
      <c r="H4419" s="20">
        <f t="shared" si="280"/>
        <v>4418000</v>
      </c>
      <c r="I4419" s="20">
        <f t="shared" si="281"/>
        <v>1592971.5</v>
      </c>
    </row>
    <row r="4420" spans="6:9" x14ac:dyDescent="0.25">
      <c r="F4420" s="20">
        <f t="shared" si="278"/>
        <v>2825658.5</v>
      </c>
      <c r="G4420" s="21">
        <f t="shared" si="279"/>
        <v>0.36056607829825754</v>
      </c>
      <c r="H4420" s="20">
        <f t="shared" si="280"/>
        <v>4419000</v>
      </c>
      <c r="I4420" s="20">
        <f t="shared" si="281"/>
        <v>1593341.5</v>
      </c>
    </row>
    <row r="4421" spans="6:9" x14ac:dyDescent="0.25">
      <c r="F4421" s="20">
        <f t="shared" si="278"/>
        <v>2826288.5</v>
      </c>
      <c r="G4421" s="21">
        <f t="shared" si="279"/>
        <v>0.36056821266968325</v>
      </c>
      <c r="H4421" s="20">
        <f t="shared" si="280"/>
        <v>4420000</v>
      </c>
      <c r="I4421" s="20">
        <f t="shared" si="281"/>
        <v>1593711.5</v>
      </c>
    </row>
    <row r="4422" spans="6:9" x14ac:dyDescent="0.25">
      <c r="F4422" s="20">
        <f t="shared" si="278"/>
        <v>2826918.5</v>
      </c>
      <c r="G4422" s="21">
        <f t="shared" si="279"/>
        <v>0.3605703460755485</v>
      </c>
      <c r="H4422" s="20">
        <f t="shared" si="280"/>
        <v>4421000</v>
      </c>
      <c r="I4422" s="20">
        <f t="shared" si="281"/>
        <v>1594081.5</v>
      </c>
    </row>
    <row r="4423" spans="6:9" x14ac:dyDescent="0.25">
      <c r="F4423" s="20">
        <f t="shared" si="278"/>
        <v>2827548.5</v>
      </c>
      <c r="G4423" s="21">
        <f t="shared" si="279"/>
        <v>0.36057247851650837</v>
      </c>
      <c r="H4423" s="20">
        <f t="shared" si="280"/>
        <v>4422000</v>
      </c>
      <c r="I4423" s="20">
        <f t="shared" si="281"/>
        <v>1594451.5</v>
      </c>
    </row>
    <row r="4424" spans="6:9" x14ac:dyDescent="0.25">
      <c r="F4424" s="20">
        <f t="shared" si="278"/>
        <v>2828178.5</v>
      </c>
      <c r="G4424" s="21">
        <f t="shared" si="279"/>
        <v>0.36057460999321728</v>
      </c>
      <c r="H4424" s="20">
        <f t="shared" si="280"/>
        <v>4423000</v>
      </c>
      <c r="I4424" s="20">
        <f t="shared" si="281"/>
        <v>1594821.5</v>
      </c>
    </row>
    <row r="4425" spans="6:9" x14ac:dyDescent="0.25">
      <c r="F4425" s="20">
        <f t="shared" si="278"/>
        <v>2828808.5</v>
      </c>
      <c r="G4425" s="21">
        <f t="shared" si="279"/>
        <v>0.3605767405063291</v>
      </c>
      <c r="H4425" s="20">
        <f t="shared" si="280"/>
        <v>4424000</v>
      </c>
      <c r="I4425" s="20">
        <f t="shared" si="281"/>
        <v>1595191.5</v>
      </c>
    </row>
    <row r="4426" spans="6:9" x14ac:dyDescent="0.25">
      <c r="F4426" s="20">
        <f t="shared" si="278"/>
        <v>2829438.5</v>
      </c>
      <c r="G4426" s="21">
        <f t="shared" si="279"/>
        <v>0.36057887005649719</v>
      </c>
      <c r="H4426" s="20">
        <f t="shared" si="280"/>
        <v>4425000</v>
      </c>
      <c r="I4426" s="20">
        <f t="shared" si="281"/>
        <v>1595561.5</v>
      </c>
    </row>
    <row r="4427" spans="6:9" x14ac:dyDescent="0.25">
      <c r="F4427" s="20">
        <f t="shared" si="278"/>
        <v>2830068.5</v>
      </c>
      <c r="G4427" s="21">
        <f t="shared" si="279"/>
        <v>0.36058099864437415</v>
      </c>
      <c r="H4427" s="20">
        <f t="shared" si="280"/>
        <v>4426000</v>
      </c>
      <c r="I4427" s="20">
        <f t="shared" si="281"/>
        <v>1595931.5</v>
      </c>
    </row>
    <row r="4428" spans="6:9" x14ac:dyDescent="0.25">
      <c r="F4428" s="20">
        <f t="shared" ref="F4428:F4491" si="282">H4428-I4428</f>
        <v>2830698.5</v>
      </c>
      <c r="G4428" s="21">
        <f t="shared" ref="G4428:G4491" si="283">I4428/H4428</f>
        <v>0.36058312627061218</v>
      </c>
      <c r="H4428" s="20">
        <f t="shared" ref="H4428:H4491" si="284">H4427+1000</f>
        <v>4427000</v>
      </c>
      <c r="I4428" s="20">
        <f t="shared" ref="I4428:I4491" si="285">IF(H4428&lt;=C$11,0,(((H4428-C$11)-INDEX(C$3:C$9,MATCH((H4428-C$11),C$3:C$9,1),1))*INDEX(B$3:B$9,MATCH((H4428-C$11),C$3:C$9,1),1))+INDEX(D$3:D$9,MATCH((H4428-C$11),C$3:C$9,1),1))</f>
        <v>1596301.5</v>
      </c>
    </row>
    <row r="4429" spans="6:9" x14ac:dyDescent="0.25">
      <c r="F4429" s="20">
        <f t="shared" si="282"/>
        <v>2831328.5</v>
      </c>
      <c r="G4429" s="21">
        <f t="shared" si="283"/>
        <v>0.36058525293586269</v>
      </c>
      <c r="H4429" s="20">
        <f t="shared" si="284"/>
        <v>4428000</v>
      </c>
      <c r="I4429" s="20">
        <f t="shared" si="285"/>
        <v>1596671.5</v>
      </c>
    </row>
    <row r="4430" spans="6:9" x14ac:dyDescent="0.25">
      <c r="F4430" s="20">
        <f t="shared" si="282"/>
        <v>2831958.5</v>
      </c>
      <c r="G4430" s="21">
        <f t="shared" si="283"/>
        <v>0.36058737864077672</v>
      </c>
      <c r="H4430" s="20">
        <f t="shared" si="284"/>
        <v>4429000</v>
      </c>
      <c r="I4430" s="20">
        <f t="shared" si="285"/>
        <v>1597041.5</v>
      </c>
    </row>
    <row r="4431" spans="6:9" x14ac:dyDescent="0.25">
      <c r="F4431" s="20">
        <f t="shared" si="282"/>
        <v>2832588.5</v>
      </c>
      <c r="G4431" s="21">
        <f t="shared" si="283"/>
        <v>0.36058950338600454</v>
      </c>
      <c r="H4431" s="20">
        <f t="shared" si="284"/>
        <v>4430000</v>
      </c>
      <c r="I4431" s="20">
        <f t="shared" si="285"/>
        <v>1597411.5</v>
      </c>
    </row>
    <row r="4432" spans="6:9" x14ac:dyDescent="0.25">
      <c r="F4432" s="20">
        <f t="shared" si="282"/>
        <v>2833218.5</v>
      </c>
      <c r="G4432" s="21">
        <f t="shared" si="283"/>
        <v>0.36059162717219589</v>
      </c>
      <c r="H4432" s="20">
        <f t="shared" si="284"/>
        <v>4431000</v>
      </c>
      <c r="I4432" s="20">
        <f t="shared" si="285"/>
        <v>1597781.5</v>
      </c>
    </row>
    <row r="4433" spans="6:9" x14ac:dyDescent="0.25">
      <c r="F4433" s="20">
        <f t="shared" si="282"/>
        <v>2833848.5</v>
      </c>
      <c r="G4433" s="21">
        <f t="shared" si="283"/>
        <v>0.36059374999999999</v>
      </c>
      <c r="H4433" s="20">
        <f t="shared" si="284"/>
        <v>4432000</v>
      </c>
      <c r="I4433" s="20">
        <f t="shared" si="285"/>
        <v>1598151.5</v>
      </c>
    </row>
    <row r="4434" spans="6:9" x14ac:dyDescent="0.25">
      <c r="F4434" s="20">
        <f t="shared" si="282"/>
        <v>2834478.5</v>
      </c>
      <c r="G4434" s="21">
        <f t="shared" si="283"/>
        <v>0.36059587187006542</v>
      </c>
      <c r="H4434" s="20">
        <f t="shared" si="284"/>
        <v>4433000</v>
      </c>
      <c r="I4434" s="20">
        <f t="shared" si="285"/>
        <v>1598521.5</v>
      </c>
    </row>
    <row r="4435" spans="6:9" x14ac:dyDescent="0.25">
      <c r="F4435" s="20">
        <f t="shared" si="282"/>
        <v>2835108.5</v>
      </c>
      <c r="G4435" s="21">
        <f t="shared" si="283"/>
        <v>0.36059799278304017</v>
      </c>
      <c r="H4435" s="20">
        <f t="shared" si="284"/>
        <v>4434000</v>
      </c>
      <c r="I4435" s="20">
        <f t="shared" si="285"/>
        <v>1598891.5</v>
      </c>
    </row>
    <row r="4436" spans="6:9" x14ac:dyDescent="0.25">
      <c r="F4436" s="20">
        <f t="shared" si="282"/>
        <v>2835738.5</v>
      </c>
      <c r="G4436" s="21">
        <f t="shared" si="283"/>
        <v>0.3606001127395716</v>
      </c>
      <c r="H4436" s="20">
        <f t="shared" si="284"/>
        <v>4435000</v>
      </c>
      <c r="I4436" s="20">
        <f t="shared" si="285"/>
        <v>1599261.5</v>
      </c>
    </row>
    <row r="4437" spans="6:9" x14ac:dyDescent="0.25">
      <c r="F4437" s="20">
        <f t="shared" si="282"/>
        <v>2836368.5</v>
      </c>
      <c r="G4437" s="21">
        <f t="shared" si="283"/>
        <v>0.36060223174030659</v>
      </c>
      <c r="H4437" s="20">
        <f t="shared" si="284"/>
        <v>4436000</v>
      </c>
      <c r="I4437" s="20">
        <f t="shared" si="285"/>
        <v>1599631.5</v>
      </c>
    </row>
    <row r="4438" spans="6:9" x14ac:dyDescent="0.25">
      <c r="F4438" s="20">
        <f t="shared" si="282"/>
        <v>2836998.5</v>
      </c>
      <c r="G4438" s="21">
        <f t="shared" si="283"/>
        <v>0.36060434978589134</v>
      </c>
      <c r="H4438" s="20">
        <f t="shared" si="284"/>
        <v>4437000</v>
      </c>
      <c r="I4438" s="20">
        <f t="shared" si="285"/>
        <v>1600001.5</v>
      </c>
    </row>
    <row r="4439" spans="6:9" x14ac:dyDescent="0.25">
      <c r="F4439" s="20">
        <f t="shared" si="282"/>
        <v>2837628.5</v>
      </c>
      <c r="G4439" s="21">
        <f t="shared" si="283"/>
        <v>0.36060646687697162</v>
      </c>
      <c r="H4439" s="20">
        <f t="shared" si="284"/>
        <v>4438000</v>
      </c>
      <c r="I4439" s="20">
        <f t="shared" si="285"/>
        <v>1600371.5</v>
      </c>
    </row>
    <row r="4440" spans="6:9" x14ac:dyDescent="0.25">
      <c r="F4440" s="20">
        <f t="shared" si="282"/>
        <v>2838258.5</v>
      </c>
      <c r="G4440" s="21">
        <f t="shared" si="283"/>
        <v>0.36060858301419241</v>
      </c>
      <c r="H4440" s="20">
        <f t="shared" si="284"/>
        <v>4439000</v>
      </c>
      <c r="I4440" s="20">
        <f t="shared" si="285"/>
        <v>1600741.5</v>
      </c>
    </row>
    <row r="4441" spans="6:9" x14ac:dyDescent="0.25">
      <c r="F4441" s="20">
        <f t="shared" si="282"/>
        <v>2838888.5</v>
      </c>
      <c r="G4441" s="21">
        <f t="shared" si="283"/>
        <v>0.36061069819819819</v>
      </c>
      <c r="H4441" s="20">
        <f t="shared" si="284"/>
        <v>4440000</v>
      </c>
      <c r="I4441" s="20">
        <f t="shared" si="285"/>
        <v>1601111.5</v>
      </c>
    </row>
    <row r="4442" spans="6:9" x14ac:dyDescent="0.25">
      <c r="F4442" s="20">
        <f t="shared" si="282"/>
        <v>2839518.5</v>
      </c>
      <c r="G4442" s="21">
        <f t="shared" si="283"/>
        <v>0.36061281242963295</v>
      </c>
      <c r="H4442" s="20">
        <f t="shared" si="284"/>
        <v>4441000</v>
      </c>
      <c r="I4442" s="20">
        <f t="shared" si="285"/>
        <v>1601481.5</v>
      </c>
    </row>
    <row r="4443" spans="6:9" x14ac:dyDescent="0.25">
      <c r="F4443" s="20">
        <f t="shared" si="282"/>
        <v>2840148.5</v>
      </c>
      <c r="G4443" s="21">
        <f t="shared" si="283"/>
        <v>0.36061492570914</v>
      </c>
      <c r="H4443" s="20">
        <f t="shared" si="284"/>
        <v>4442000</v>
      </c>
      <c r="I4443" s="20">
        <f t="shared" si="285"/>
        <v>1601851.5</v>
      </c>
    </row>
    <row r="4444" spans="6:9" x14ac:dyDescent="0.25">
      <c r="F4444" s="20">
        <f t="shared" si="282"/>
        <v>2840778.5</v>
      </c>
      <c r="G4444" s="21">
        <f t="shared" si="283"/>
        <v>0.36061703803736217</v>
      </c>
      <c r="H4444" s="20">
        <f t="shared" si="284"/>
        <v>4443000</v>
      </c>
      <c r="I4444" s="20">
        <f t="shared" si="285"/>
        <v>1602221.5</v>
      </c>
    </row>
    <row r="4445" spans="6:9" x14ac:dyDescent="0.25">
      <c r="F4445" s="20">
        <f t="shared" si="282"/>
        <v>2841408.5</v>
      </c>
      <c r="G4445" s="21">
        <f t="shared" si="283"/>
        <v>0.3606191494149415</v>
      </c>
      <c r="H4445" s="20">
        <f t="shared" si="284"/>
        <v>4444000</v>
      </c>
      <c r="I4445" s="20">
        <f t="shared" si="285"/>
        <v>1602591.5</v>
      </c>
    </row>
    <row r="4446" spans="6:9" x14ac:dyDescent="0.25">
      <c r="F4446" s="20">
        <f t="shared" si="282"/>
        <v>2842038.5</v>
      </c>
      <c r="G4446" s="21">
        <f t="shared" si="283"/>
        <v>0.36062125984251969</v>
      </c>
      <c r="H4446" s="20">
        <f t="shared" si="284"/>
        <v>4445000</v>
      </c>
      <c r="I4446" s="20">
        <f t="shared" si="285"/>
        <v>1602961.5</v>
      </c>
    </row>
    <row r="4447" spans="6:9" x14ac:dyDescent="0.25">
      <c r="F4447" s="20">
        <f t="shared" si="282"/>
        <v>2842668.5</v>
      </c>
      <c r="G4447" s="21">
        <f t="shared" si="283"/>
        <v>0.36062336932073774</v>
      </c>
      <c r="H4447" s="20">
        <f t="shared" si="284"/>
        <v>4446000</v>
      </c>
      <c r="I4447" s="20">
        <f t="shared" si="285"/>
        <v>1603331.5</v>
      </c>
    </row>
    <row r="4448" spans="6:9" x14ac:dyDescent="0.25">
      <c r="F4448" s="20">
        <f t="shared" si="282"/>
        <v>2843298.5</v>
      </c>
      <c r="G4448" s="21">
        <f t="shared" si="283"/>
        <v>0.36062547785023613</v>
      </c>
      <c r="H4448" s="20">
        <f t="shared" si="284"/>
        <v>4447000</v>
      </c>
      <c r="I4448" s="20">
        <f t="shared" si="285"/>
        <v>1603701.5</v>
      </c>
    </row>
    <row r="4449" spans="6:9" x14ac:dyDescent="0.25">
      <c r="F4449" s="20">
        <f t="shared" si="282"/>
        <v>2843928.5</v>
      </c>
      <c r="G4449" s="21">
        <f t="shared" si="283"/>
        <v>0.36062758543165468</v>
      </c>
      <c r="H4449" s="20">
        <f t="shared" si="284"/>
        <v>4448000</v>
      </c>
      <c r="I4449" s="20">
        <f t="shared" si="285"/>
        <v>1604071.5</v>
      </c>
    </row>
    <row r="4450" spans="6:9" x14ac:dyDescent="0.25">
      <c r="F4450" s="20">
        <f t="shared" si="282"/>
        <v>2844558.5</v>
      </c>
      <c r="G4450" s="21">
        <f t="shared" si="283"/>
        <v>0.36062969206563272</v>
      </c>
      <c r="H4450" s="20">
        <f t="shared" si="284"/>
        <v>4449000</v>
      </c>
      <c r="I4450" s="20">
        <f t="shared" si="285"/>
        <v>1604441.5</v>
      </c>
    </row>
    <row r="4451" spans="6:9" x14ac:dyDescent="0.25">
      <c r="F4451" s="20">
        <f t="shared" si="282"/>
        <v>2845188.5</v>
      </c>
      <c r="G4451" s="21">
        <f t="shared" si="283"/>
        <v>0.36063179775280901</v>
      </c>
      <c r="H4451" s="20">
        <f t="shared" si="284"/>
        <v>4450000</v>
      </c>
      <c r="I4451" s="20">
        <f t="shared" si="285"/>
        <v>1604811.5</v>
      </c>
    </row>
    <row r="4452" spans="6:9" x14ac:dyDescent="0.25">
      <c r="F4452" s="20">
        <f t="shared" si="282"/>
        <v>2845818.5</v>
      </c>
      <c r="G4452" s="21">
        <f t="shared" si="283"/>
        <v>0.3606339024938216</v>
      </c>
      <c r="H4452" s="20">
        <f t="shared" si="284"/>
        <v>4451000</v>
      </c>
      <c r="I4452" s="20">
        <f t="shared" si="285"/>
        <v>1605181.5</v>
      </c>
    </row>
    <row r="4453" spans="6:9" x14ac:dyDescent="0.25">
      <c r="F4453" s="20">
        <f t="shared" si="282"/>
        <v>2846448.5</v>
      </c>
      <c r="G4453" s="21">
        <f t="shared" si="283"/>
        <v>0.3606360062893082</v>
      </c>
      <c r="H4453" s="20">
        <f t="shared" si="284"/>
        <v>4452000</v>
      </c>
      <c r="I4453" s="20">
        <f t="shared" si="285"/>
        <v>1605551.5</v>
      </c>
    </row>
    <row r="4454" spans="6:9" x14ac:dyDescent="0.25">
      <c r="F4454" s="20">
        <f t="shared" si="282"/>
        <v>2847078.5</v>
      </c>
      <c r="G4454" s="21">
        <f t="shared" si="283"/>
        <v>0.36063810913990568</v>
      </c>
      <c r="H4454" s="20">
        <f t="shared" si="284"/>
        <v>4453000</v>
      </c>
      <c r="I4454" s="20">
        <f t="shared" si="285"/>
        <v>1605921.5</v>
      </c>
    </row>
    <row r="4455" spans="6:9" x14ac:dyDescent="0.25">
      <c r="F4455" s="20">
        <f t="shared" si="282"/>
        <v>2847708.5</v>
      </c>
      <c r="G4455" s="21">
        <f t="shared" si="283"/>
        <v>0.36064021104625055</v>
      </c>
      <c r="H4455" s="20">
        <f t="shared" si="284"/>
        <v>4454000</v>
      </c>
      <c r="I4455" s="20">
        <f t="shared" si="285"/>
        <v>1606291.5</v>
      </c>
    </row>
    <row r="4456" spans="6:9" x14ac:dyDescent="0.25">
      <c r="F4456" s="20">
        <f t="shared" si="282"/>
        <v>2848338.5</v>
      </c>
      <c r="G4456" s="21">
        <f t="shared" si="283"/>
        <v>0.36064231200897867</v>
      </c>
      <c r="H4456" s="20">
        <f t="shared" si="284"/>
        <v>4455000</v>
      </c>
      <c r="I4456" s="20">
        <f t="shared" si="285"/>
        <v>1606661.5</v>
      </c>
    </row>
    <row r="4457" spans="6:9" x14ac:dyDescent="0.25">
      <c r="F4457" s="20">
        <f t="shared" si="282"/>
        <v>2848968.5</v>
      </c>
      <c r="G4457" s="21">
        <f t="shared" si="283"/>
        <v>0.36064441202872533</v>
      </c>
      <c r="H4457" s="20">
        <f t="shared" si="284"/>
        <v>4456000</v>
      </c>
      <c r="I4457" s="20">
        <f t="shared" si="285"/>
        <v>1607031.5</v>
      </c>
    </row>
    <row r="4458" spans="6:9" x14ac:dyDescent="0.25">
      <c r="F4458" s="20">
        <f t="shared" si="282"/>
        <v>2849598.5</v>
      </c>
      <c r="G4458" s="21">
        <f t="shared" si="283"/>
        <v>0.36064651110612522</v>
      </c>
      <c r="H4458" s="20">
        <f t="shared" si="284"/>
        <v>4457000</v>
      </c>
      <c r="I4458" s="20">
        <f t="shared" si="285"/>
        <v>1607401.5</v>
      </c>
    </row>
    <row r="4459" spans="6:9" x14ac:dyDescent="0.25">
      <c r="F4459" s="20">
        <f t="shared" si="282"/>
        <v>2850228.5</v>
      </c>
      <c r="G4459" s="21">
        <f t="shared" si="283"/>
        <v>0.36064860924181247</v>
      </c>
      <c r="H4459" s="20">
        <f t="shared" si="284"/>
        <v>4458000</v>
      </c>
      <c r="I4459" s="20">
        <f t="shared" si="285"/>
        <v>1607771.5</v>
      </c>
    </row>
    <row r="4460" spans="6:9" x14ac:dyDescent="0.25">
      <c r="F4460" s="20">
        <f t="shared" si="282"/>
        <v>2850858.5</v>
      </c>
      <c r="G4460" s="21">
        <f t="shared" si="283"/>
        <v>0.36065070643642072</v>
      </c>
      <c r="H4460" s="20">
        <f t="shared" si="284"/>
        <v>4459000</v>
      </c>
      <c r="I4460" s="20">
        <f t="shared" si="285"/>
        <v>1608141.5</v>
      </c>
    </row>
    <row r="4461" spans="6:9" x14ac:dyDescent="0.25">
      <c r="F4461" s="20">
        <f t="shared" si="282"/>
        <v>2851488.5</v>
      </c>
      <c r="G4461" s="21">
        <f t="shared" si="283"/>
        <v>0.36065280269058297</v>
      </c>
      <c r="H4461" s="20">
        <f t="shared" si="284"/>
        <v>4460000</v>
      </c>
      <c r="I4461" s="20">
        <f t="shared" si="285"/>
        <v>1608511.5</v>
      </c>
    </row>
    <row r="4462" spans="6:9" x14ac:dyDescent="0.25">
      <c r="F4462" s="20">
        <f t="shared" si="282"/>
        <v>2852118.5</v>
      </c>
      <c r="G4462" s="21">
        <f t="shared" si="283"/>
        <v>0.36065489800493161</v>
      </c>
      <c r="H4462" s="20">
        <f t="shared" si="284"/>
        <v>4461000</v>
      </c>
      <c r="I4462" s="20">
        <f t="shared" si="285"/>
        <v>1608881.5</v>
      </c>
    </row>
    <row r="4463" spans="6:9" x14ac:dyDescent="0.25">
      <c r="F4463" s="20">
        <f t="shared" si="282"/>
        <v>2852748.5</v>
      </c>
      <c r="G4463" s="21">
        <f t="shared" si="283"/>
        <v>0.36065699238009863</v>
      </c>
      <c r="H4463" s="20">
        <f t="shared" si="284"/>
        <v>4462000</v>
      </c>
      <c r="I4463" s="20">
        <f t="shared" si="285"/>
        <v>1609251.5</v>
      </c>
    </row>
    <row r="4464" spans="6:9" x14ac:dyDescent="0.25">
      <c r="F4464" s="20">
        <f t="shared" si="282"/>
        <v>2853378.5</v>
      </c>
      <c r="G4464" s="21">
        <f t="shared" si="283"/>
        <v>0.36065908581671524</v>
      </c>
      <c r="H4464" s="20">
        <f t="shared" si="284"/>
        <v>4463000</v>
      </c>
      <c r="I4464" s="20">
        <f t="shared" si="285"/>
        <v>1609621.5</v>
      </c>
    </row>
    <row r="4465" spans="6:9" x14ac:dyDescent="0.25">
      <c r="F4465" s="20">
        <f t="shared" si="282"/>
        <v>2854008.5</v>
      </c>
      <c r="G4465" s="21">
        <f t="shared" si="283"/>
        <v>0.36066117831541217</v>
      </c>
      <c r="H4465" s="20">
        <f t="shared" si="284"/>
        <v>4464000</v>
      </c>
      <c r="I4465" s="20">
        <f t="shared" si="285"/>
        <v>1609991.5</v>
      </c>
    </row>
    <row r="4466" spans="6:9" x14ac:dyDescent="0.25">
      <c r="F4466" s="20">
        <f t="shared" si="282"/>
        <v>2854638.5</v>
      </c>
      <c r="G4466" s="21">
        <f t="shared" si="283"/>
        <v>0.36066326987681974</v>
      </c>
      <c r="H4466" s="20">
        <f t="shared" si="284"/>
        <v>4465000</v>
      </c>
      <c r="I4466" s="20">
        <f t="shared" si="285"/>
        <v>1610361.5</v>
      </c>
    </row>
    <row r="4467" spans="6:9" x14ac:dyDescent="0.25">
      <c r="F4467" s="20">
        <f t="shared" si="282"/>
        <v>2855268.5</v>
      </c>
      <c r="G4467" s="21">
        <f t="shared" si="283"/>
        <v>0.36066536050156739</v>
      </c>
      <c r="H4467" s="20">
        <f t="shared" si="284"/>
        <v>4466000</v>
      </c>
      <c r="I4467" s="20">
        <f t="shared" si="285"/>
        <v>1610731.5</v>
      </c>
    </row>
    <row r="4468" spans="6:9" x14ac:dyDescent="0.25">
      <c r="F4468" s="20">
        <f t="shared" si="282"/>
        <v>2855898.5</v>
      </c>
      <c r="G4468" s="21">
        <f t="shared" si="283"/>
        <v>0.36066745019028429</v>
      </c>
      <c r="H4468" s="20">
        <f t="shared" si="284"/>
        <v>4467000</v>
      </c>
      <c r="I4468" s="20">
        <f t="shared" si="285"/>
        <v>1611101.5</v>
      </c>
    </row>
    <row r="4469" spans="6:9" x14ac:dyDescent="0.25">
      <c r="F4469" s="20">
        <f t="shared" si="282"/>
        <v>2856528.5</v>
      </c>
      <c r="G4469" s="21">
        <f t="shared" si="283"/>
        <v>0.36066953894359893</v>
      </c>
      <c r="H4469" s="20">
        <f t="shared" si="284"/>
        <v>4468000</v>
      </c>
      <c r="I4469" s="20">
        <f t="shared" si="285"/>
        <v>1611471.5</v>
      </c>
    </row>
    <row r="4470" spans="6:9" x14ac:dyDescent="0.25">
      <c r="F4470" s="20">
        <f t="shared" si="282"/>
        <v>2857158.5</v>
      </c>
      <c r="G4470" s="21">
        <f t="shared" si="283"/>
        <v>0.36067162676213921</v>
      </c>
      <c r="H4470" s="20">
        <f t="shared" si="284"/>
        <v>4469000</v>
      </c>
      <c r="I4470" s="20">
        <f t="shared" si="285"/>
        <v>1611841.5</v>
      </c>
    </row>
    <row r="4471" spans="6:9" x14ac:dyDescent="0.25">
      <c r="F4471" s="20">
        <f t="shared" si="282"/>
        <v>2857788.5</v>
      </c>
      <c r="G4471" s="21">
        <f t="shared" si="283"/>
        <v>0.36067371364653245</v>
      </c>
      <c r="H4471" s="20">
        <f t="shared" si="284"/>
        <v>4470000</v>
      </c>
      <c r="I4471" s="20">
        <f t="shared" si="285"/>
        <v>1612211.5</v>
      </c>
    </row>
    <row r="4472" spans="6:9" x14ac:dyDescent="0.25">
      <c r="F4472" s="20">
        <f t="shared" si="282"/>
        <v>2858418.5</v>
      </c>
      <c r="G4472" s="21">
        <f t="shared" si="283"/>
        <v>0.36067579959740548</v>
      </c>
      <c r="H4472" s="20">
        <f t="shared" si="284"/>
        <v>4471000</v>
      </c>
      <c r="I4472" s="20">
        <f t="shared" si="285"/>
        <v>1612581.5</v>
      </c>
    </row>
    <row r="4473" spans="6:9" x14ac:dyDescent="0.25">
      <c r="F4473" s="20">
        <f t="shared" si="282"/>
        <v>2859048.5</v>
      </c>
      <c r="G4473" s="21">
        <f t="shared" si="283"/>
        <v>0.36067788461538464</v>
      </c>
      <c r="H4473" s="20">
        <f t="shared" si="284"/>
        <v>4472000</v>
      </c>
      <c r="I4473" s="20">
        <f t="shared" si="285"/>
        <v>1612951.5</v>
      </c>
    </row>
    <row r="4474" spans="6:9" x14ac:dyDescent="0.25">
      <c r="F4474" s="20">
        <f t="shared" si="282"/>
        <v>2859678.5</v>
      </c>
      <c r="G4474" s="21">
        <f t="shared" si="283"/>
        <v>0.36067996870109548</v>
      </c>
      <c r="H4474" s="20">
        <f t="shared" si="284"/>
        <v>4473000</v>
      </c>
      <c r="I4474" s="20">
        <f t="shared" si="285"/>
        <v>1613321.5</v>
      </c>
    </row>
    <row r="4475" spans="6:9" x14ac:dyDescent="0.25">
      <c r="F4475" s="20">
        <f t="shared" si="282"/>
        <v>2860308.5</v>
      </c>
      <c r="G4475" s="21">
        <f t="shared" si="283"/>
        <v>0.36068205185516317</v>
      </c>
      <c r="H4475" s="20">
        <f t="shared" si="284"/>
        <v>4474000</v>
      </c>
      <c r="I4475" s="20">
        <f t="shared" si="285"/>
        <v>1613691.5</v>
      </c>
    </row>
    <row r="4476" spans="6:9" x14ac:dyDescent="0.25">
      <c r="F4476" s="20">
        <f t="shared" si="282"/>
        <v>2860938.5</v>
      </c>
      <c r="G4476" s="21">
        <f t="shared" si="283"/>
        <v>0.36068413407821232</v>
      </c>
      <c r="H4476" s="20">
        <f t="shared" si="284"/>
        <v>4475000</v>
      </c>
      <c r="I4476" s="20">
        <f t="shared" si="285"/>
        <v>1614061.5</v>
      </c>
    </row>
    <row r="4477" spans="6:9" x14ac:dyDescent="0.25">
      <c r="F4477" s="20">
        <f t="shared" si="282"/>
        <v>2861568.5</v>
      </c>
      <c r="G4477" s="21">
        <f t="shared" si="283"/>
        <v>0.36068621537086687</v>
      </c>
      <c r="H4477" s="20">
        <f t="shared" si="284"/>
        <v>4476000</v>
      </c>
      <c r="I4477" s="20">
        <f t="shared" si="285"/>
        <v>1614431.5</v>
      </c>
    </row>
    <row r="4478" spans="6:9" x14ac:dyDescent="0.25">
      <c r="F4478" s="20">
        <f t="shared" si="282"/>
        <v>2862198.5</v>
      </c>
      <c r="G4478" s="21">
        <f t="shared" si="283"/>
        <v>0.36068829573375027</v>
      </c>
      <c r="H4478" s="20">
        <f t="shared" si="284"/>
        <v>4477000</v>
      </c>
      <c r="I4478" s="20">
        <f t="shared" si="285"/>
        <v>1614801.5</v>
      </c>
    </row>
    <row r="4479" spans="6:9" x14ac:dyDescent="0.25">
      <c r="F4479" s="20">
        <f t="shared" si="282"/>
        <v>2862828.5</v>
      </c>
      <c r="G4479" s="21">
        <f t="shared" si="283"/>
        <v>0.36069037516748548</v>
      </c>
      <c r="H4479" s="20">
        <f t="shared" si="284"/>
        <v>4478000</v>
      </c>
      <c r="I4479" s="20">
        <f t="shared" si="285"/>
        <v>1615171.5</v>
      </c>
    </row>
    <row r="4480" spans="6:9" x14ac:dyDescent="0.25">
      <c r="F4480" s="20">
        <f t="shared" si="282"/>
        <v>2863458.5</v>
      </c>
      <c r="G4480" s="21">
        <f t="shared" si="283"/>
        <v>0.36069245367269481</v>
      </c>
      <c r="H4480" s="20">
        <f t="shared" si="284"/>
        <v>4479000</v>
      </c>
      <c r="I4480" s="20">
        <f t="shared" si="285"/>
        <v>1615541.5</v>
      </c>
    </row>
    <row r="4481" spans="6:9" x14ac:dyDescent="0.25">
      <c r="F4481" s="20">
        <f t="shared" si="282"/>
        <v>2864088.5</v>
      </c>
      <c r="G4481" s="21">
        <f t="shared" si="283"/>
        <v>0.36069453125000001</v>
      </c>
      <c r="H4481" s="20">
        <f t="shared" si="284"/>
        <v>4480000</v>
      </c>
      <c r="I4481" s="20">
        <f t="shared" si="285"/>
        <v>1615911.5</v>
      </c>
    </row>
    <row r="4482" spans="6:9" x14ac:dyDescent="0.25">
      <c r="F4482" s="20">
        <f t="shared" si="282"/>
        <v>2864718.5</v>
      </c>
      <c r="G4482" s="21">
        <f t="shared" si="283"/>
        <v>0.36069660790002234</v>
      </c>
      <c r="H4482" s="20">
        <f t="shared" si="284"/>
        <v>4481000</v>
      </c>
      <c r="I4482" s="20">
        <f t="shared" si="285"/>
        <v>1616281.5</v>
      </c>
    </row>
    <row r="4483" spans="6:9" x14ac:dyDescent="0.25">
      <c r="F4483" s="20">
        <f t="shared" si="282"/>
        <v>2865348.5</v>
      </c>
      <c r="G4483" s="21">
        <f t="shared" si="283"/>
        <v>0.36069868362338242</v>
      </c>
      <c r="H4483" s="20">
        <f t="shared" si="284"/>
        <v>4482000</v>
      </c>
      <c r="I4483" s="20">
        <f t="shared" si="285"/>
        <v>1616651.5</v>
      </c>
    </row>
    <row r="4484" spans="6:9" x14ac:dyDescent="0.25">
      <c r="F4484" s="20">
        <f t="shared" si="282"/>
        <v>2865978.5</v>
      </c>
      <c r="G4484" s="21">
        <f t="shared" si="283"/>
        <v>0.36070075842070043</v>
      </c>
      <c r="H4484" s="20">
        <f t="shared" si="284"/>
        <v>4483000</v>
      </c>
      <c r="I4484" s="20">
        <f t="shared" si="285"/>
        <v>1617021.5</v>
      </c>
    </row>
    <row r="4485" spans="6:9" x14ac:dyDescent="0.25">
      <c r="F4485" s="20">
        <f t="shared" si="282"/>
        <v>2866608.5</v>
      </c>
      <c r="G4485" s="21">
        <f t="shared" si="283"/>
        <v>0.36070283229259592</v>
      </c>
      <c r="H4485" s="20">
        <f t="shared" si="284"/>
        <v>4484000</v>
      </c>
      <c r="I4485" s="20">
        <f t="shared" si="285"/>
        <v>1617391.5</v>
      </c>
    </row>
    <row r="4486" spans="6:9" x14ac:dyDescent="0.25">
      <c r="F4486" s="20">
        <f t="shared" si="282"/>
        <v>2867238.5</v>
      </c>
      <c r="G4486" s="21">
        <f t="shared" si="283"/>
        <v>0.36070490523968785</v>
      </c>
      <c r="H4486" s="20">
        <f t="shared" si="284"/>
        <v>4485000</v>
      </c>
      <c r="I4486" s="20">
        <f t="shared" si="285"/>
        <v>1617761.5</v>
      </c>
    </row>
    <row r="4487" spans="6:9" x14ac:dyDescent="0.25">
      <c r="F4487" s="20">
        <f t="shared" si="282"/>
        <v>2867868.5</v>
      </c>
      <c r="G4487" s="21">
        <f t="shared" si="283"/>
        <v>0.36070697726259476</v>
      </c>
      <c r="H4487" s="20">
        <f t="shared" si="284"/>
        <v>4486000</v>
      </c>
      <c r="I4487" s="20">
        <f t="shared" si="285"/>
        <v>1618131.5</v>
      </c>
    </row>
    <row r="4488" spans="6:9" x14ac:dyDescent="0.25">
      <c r="F4488" s="20">
        <f t="shared" si="282"/>
        <v>2868498.5</v>
      </c>
      <c r="G4488" s="21">
        <f t="shared" si="283"/>
        <v>0.36070904836193446</v>
      </c>
      <c r="H4488" s="20">
        <f t="shared" si="284"/>
        <v>4487000</v>
      </c>
      <c r="I4488" s="20">
        <f t="shared" si="285"/>
        <v>1618501.5</v>
      </c>
    </row>
    <row r="4489" spans="6:9" x14ac:dyDescent="0.25">
      <c r="F4489" s="20">
        <f t="shared" si="282"/>
        <v>2869128.5</v>
      </c>
      <c r="G4489" s="21">
        <f t="shared" si="283"/>
        <v>0.36071111853832444</v>
      </c>
      <c r="H4489" s="20">
        <f t="shared" si="284"/>
        <v>4488000</v>
      </c>
      <c r="I4489" s="20">
        <f t="shared" si="285"/>
        <v>1618871.5</v>
      </c>
    </row>
    <row r="4490" spans="6:9" x14ac:dyDescent="0.25">
      <c r="F4490" s="20">
        <f t="shared" si="282"/>
        <v>2869758.5</v>
      </c>
      <c r="G4490" s="21">
        <f t="shared" si="283"/>
        <v>0.36071318779238137</v>
      </c>
      <c r="H4490" s="20">
        <f t="shared" si="284"/>
        <v>4489000</v>
      </c>
      <c r="I4490" s="20">
        <f t="shared" si="285"/>
        <v>1619241.5</v>
      </c>
    </row>
    <row r="4491" spans="6:9" x14ac:dyDescent="0.25">
      <c r="F4491" s="20">
        <f t="shared" si="282"/>
        <v>2870388.5</v>
      </c>
      <c r="G4491" s="21">
        <f t="shared" si="283"/>
        <v>0.36071525612472161</v>
      </c>
      <c r="H4491" s="20">
        <f t="shared" si="284"/>
        <v>4490000</v>
      </c>
      <c r="I4491" s="20">
        <f t="shared" si="285"/>
        <v>1619611.5</v>
      </c>
    </row>
    <row r="4492" spans="6:9" x14ac:dyDescent="0.25">
      <c r="F4492" s="20">
        <f t="shared" ref="F4492:F4555" si="286">H4492-I4492</f>
        <v>2871018.5</v>
      </c>
      <c r="G4492" s="21">
        <f t="shared" ref="G4492:G4555" si="287">I4492/H4492</f>
        <v>0.36071732353596081</v>
      </c>
      <c r="H4492" s="20">
        <f t="shared" ref="H4492:H4555" si="288">H4491+1000</f>
        <v>4491000</v>
      </c>
      <c r="I4492" s="20">
        <f t="shared" ref="I4492:I4555" si="289">IF(H4492&lt;=C$11,0,(((H4492-C$11)-INDEX(C$3:C$9,MATCH((H4492-C$11),C$3:C$9,1),1))*INDEX(B$3:B$9,MATCH((H4492-C$11),C$3:C$9,1),1))+INDEX(D$3:D$9,MATCH((H4492-C$11),C$3:C$9,1),1))</f>
        <v>1619981.5</v>
      </c>
    </row>
    <row r="4493" spans="6:9" x14ac:dyDescent="0.25">
      <c r="F4493" s="20">
        <f t="shared" si="286"/>
        <v>2871648.5</v>
      </c>
      <c r="G4493" s="21">
        <f t="shared" si="287"/>
        <v>0.36071939002671416</v>
      </c>
      <c r="H4493" s="20">
        <f t="shared" si="288"/>
        <v>4492000</v>
      </c>
      <c r="I4493" s="20">
        <f t="shared" si="289"/>
        <v>1620351.5</v>
      </c>
    </row>
    <row r="4494" spans="6:9" x14ac:dyDescent="0.25">
      <c r="F4494" s="20">
        <f t="shared" si="286"/>
        <v>2872278.5</v>
      </c>
      <c r="G4494" s="21">
        <f t="shared" si="287"/>
        <v>0.36072145559759627</v>
      </c>
      <c r="H4494" s="20">
        <f t="shared" si="288"/>
        <v>4493000</v>
      </c>
      <c r="I4494" s="20">
        <f t="shared" si="289"/>
        <v>1620721.5</v>
      </c>
    </row>
    <row r="4495" spans="6:9" x14ac:dyDescent="0.25">
      <c r="F4495" s="20">
        <f t="shared" si="286"/>
        <v>2872908.5</v>
      </c>
      <c r="G4495" s="21">
        <f t="shared" si="287"/>
        <v>0.36072352024922116</v>
      </c>
      <c r="H4495" s="20">
        <f t="shared" si="288"/>
        <v>4494000</v>
      </c>
      <c r="I4495" s="20">
        <f t="shared" si="289"/>
        <v>1621091.5</v>
      </c>
    </row>
    <row r="4496" spans="6:9" x14ac:dyDescent="0.25">
      <c r="F4496" s="20">
        <f t="shared" si="286"/>
        <v>2873538.5</v>
      </c>
      <c r="G4496" s="21">
        <f t="shared" si="287"/>
        <v>0.36072558398220245</v>
      </c>
      <c r="H4496" s="20">
        <f t="shared" si="288"/>
        <v>4495000</v>
      </c>
      <c r="I4496" s="20">
        <f t="shared" si="289"/>
        <v>1621461.5</v>
      </c>
    </row>
    <row r="4497" spans="6:9" x14ac:dyDescent="0.25">
      <c r="F4497" s="20">
        <f t="shared" si="286"/>
        <v>2874168.5</v>
      </c>
      <c r="G4497" s="21">
        <f t="shared" si="287"/>
        <v>0.36072764679715302</v>
      </c>
      <c r="H4497" s="20">
        <f t="shared" si="288"/>
        <v>4496000</v>
      </c>
      <c r="I4497" s="20">
        <f t="shared" si="289"/>
        <v>1621831.5</v>
      </c>
    </row>
    <row r="4498" spans="6:9" x14ac:dyDescent="0.25">
      <c r="F4498" s="20">
        <f t="shared" si="286"/>
        <v>2874798.5</v>
      </c>
      <c r="G4498" s="21">
        <f t="shared" si="287"/>
        <v>0.36072970869468535</v>
      </c>
      <c r="H4498" s="20">
        <f t="shared" si="288"/>
        <v>4497000</v>
      </c>
      <c r="I4498" s="20">
        <f t="shared" si="289"/>
        <v>1622201.5</v>
      </c>
    </row>
    <row r="4499" spans="6:9" x14ac:dyDescent="0.25">
      <c r="F4499" s="20">
        <f t="shared" si="286"/>
        <v>2875428.5</v>
      </c>
      <c r="G4499" s="21">
        <f t="shared" si="287"/>
        <v>0.36073176967541132</v>
      </c>
      <c r="H4499" s="20">
        <f t="shared" si="288"/>
        <v>4498000</v>
      </c>
      <c r="I4499" s="20">
        <f t="shared" si="289"/>
        <v>1622571.5</v>
      </c>
    </row>
    <row r="4500" spans="6:9" x14ac:dyDescent="0.25">
      <c r="F4500" s="20">
        <f t="shared" si="286"/>
        <v>2876058.5</v>
      </c>
      <c r="G4500" s="21">
        <f t="shared" si="287"/>
        <v>0.36073382973994222</v>
      </c>
      <c r="H4500" s="20">
        <f t="shared" si="288"/>
        <v>4499000</v>
      </c>
      <c r="I4500" s="20">
        <f t="shared" si="289"/>
        <v>1622941.5</v>
      </c>
    </row>
    <row r="4501" spans="6:9" x14ac:dyDescent="0.25">
      <c r="F4501" s="20">
        <f t="shared" si="286"/>
        <v>2876688.5</v>
      </c>
      <c r="G4501" s="21">
        <f t="shared" si="287"/>
        <v>0.36073588888888891</v>
      </c>
      <c r="H4501" s="20">
        <f t="shared" si="288"/>
        <v>4500000</v>
      </c>
      <c r="I4501" s="20">
        <f t="shared" si="289"/>
        <v>1623311.5</v>
      </c>
    </row>
    <row r="4502" spans="6:9" x14ac:dyDescent="0.25">
      <c r="F4502" s="20">
        <f t="shared" si="286"/>
        <v>2877318.5</v>
      </c>
      <c r="G4502" s="21">
        <f t="shared" si="287"/>
        <v>0.36073794712286161</v>
      </c>
      <c r="H4502" s="20">
        <f t="shared" si="288"/>
        <v>4501000</v>
      </c>
      <c r="I4502" s="20">
        <f t="shared" si="289"/>
        <v>1623681.5</v>
      </c>
    </row>
    <row r="4503" spans="6:9" x14ac:dyDescent="0.25">
      <c r="F4503" s="20">
        <f t="shared" si="286"/>
        <v>2877948.5</v>
      </c>
      <c r="G4503" s="21">
        <f t="shared" si="287"/>
        <v>0.36074000444247001</v>
      </c>
      <c r="H4503" s="20">
        <f t="shared" si="288"/>
        <v>4502000</v>
      </c>
      <c r="I4503" s="20">
        <f t="shared" si="289"/>
        <v>1624051.5</v>
      </c>
    </row>
    <row r="4504" spans="6:9" x14ac:dyDescent="0.25">
      <c r="F4504" s="20">
        <f t="shared" si="286"/>
        <v>2878578.5</v>
      </c>
      <c r="G4504" s="21">
        <f t="shared" si="287"/>
        <v>0.36074206084832333</v>
      </c>
      <c r="H4504" s="20">
        <f t="shared" si="288"/>
        <v>4503000</v>
      </c>
      <c r="I4504" s="20">
        <f t="shared" si="289"/>
        <v>1624421.5</v>
      </c>
    </row>
    <row r="4505" spans="6:9" x14ac:dyDescent="0.25">
      <c r="F4505" s="20">
        <f t="shared" si="286"/>
        <v>2879208.5</v>
      </c>
      <c r="G4505" s="21">
        <f t="shared" si="287"/>
        <v>0.36074411634103021</v>
      </c>
      <c r="H4505" s="20">
        <f t="shared" si="288"/>
        <v>4504000</v>
      </c>
      <c r="I4505" s="20">
        <f t="shared" si="289"/>
        <v>1624791.5</v>
      </c>
    </row>
    <row r="4506" spans="6:9" x14ac:dyDescent="0.25">
      <c r="F4506" s="20">
        <f t="shared" si="286"/>
        <v>2879838.5</v>
      </c>
      <c r="G4506" s="21">
        <f t="shared" si="287"/>
        <v>0.36074617092119865</v>
      </c>
      <c r="H4506" s="20">
        <f t="shared" si="288"/>
        <v>4505000</v>
      </c>
      <c r="I4506" s="20">
        <f t="shared" si="289"/>
        <v>1625161.5</v>
      </c>
    </row>
    <row r="4507" spans="6:9" x14ac:dyDescent="0.25">
      <c r="F4507" s="20">
        <f t="shared" si="286"/>
        <v>2880468.5</v>
      </c>
      <c r="G4507" s="21">
        <f t="shared" si="287"/>
        <v>0.36074822458943628</v>
      </c>
      <c r="H4507" s="20">
        <f t="shared" si="288"/>
        <v>4506000</v>
      </c>
      <c r="I4507" s="20">
        <f t="shared" si="289"/>
        <v>1625531.5</v>
      </c>
    </row>
    <row r="4508" spans="6:9" x14ac:dyDescent="0.25">
      <c r="F4508" s="20">
        <f t="shared" si="286"/>
        <v>2881098.5</v>
      </c>
      <c r="G4508" s="21">
        <f t="shared" si="287"/>
        <v>0.36075027734635012</v>
      </c>
      <c r="H4508" s="20">
        <f t="shared" si="288"/>
        <v>4507000</v>
      </c>
      <c r="I4508" s="20">
        <f t="shared" si="289"/>
        <v>1625901.5</v>
      </c>
    </row>
    <row r="4509" spans="6:9" x14ac:dyDescent="0.25">
      <c r="F4509" s="20">
        <f t="shared" si="286"/>
        <v>2881728.5</v>
      </c>
      <c r="G4509" s="21">
        <f t="shared" si="287"/>
        <v>0.36075232919254657</v>
      </c>
      <c r="H4509" s="20">
        <f t="shared" si="288"/>
        <v>4508000</v>
      </c>
      <c r="I4509" s="20">
        <f t="shared" si="289"/>
        <v>1626271.5</v>
      </c>
    </row>
    <row r="4510" spans="6:9" x14ac:dyDescent="0.25">
      <c r="F4510" s="20">
        <f t="shared" si="286"/>
        <v>2882358.5</v>
      </c>
      <c r="G4510" s="21">
        <f t="shared" si="287"/>
        <v>0.36075438012863165</v>
      </c>
      <c r="H4510" s="20">
        <f t="shared" si="288"/>
        <v>4509000</v>
      </c>
      <c r="I4510" s="20">
        <f t="shared" si="289"/>
        <v>1626641.5</v>
      </c>
    </row>
    <row r="4511" spans="6:9" x14ac:dyDescent="0.25">
      <c r="F4511" s="20">
        <f t="shared" si="286"/>
        <v>2882988.5</v>
      </c>
      <c r="G4511" s="21">
        <f t="shared" si="287"/>
        <v>0.36075643015521064</v>
      </c>
      <c r="H4511" s="20">
        <f t="shared" si="288"/>
        <v>4510000</v>
      </c>
      <c r="I4511" s="20">
        <f t="shared" si="289"/>
        <v>1627011.5</v>
      </c>
    </row>
    <row r="4512" spans="6:9" x14ac:dyDescent="0.25">
      <c r="F4512" s="20">
        <f t="shared" si="286"/>
        <v>2883618.5</v>
      </c>
      <c r="G4512" s="21">
        <f t="shared" si="287"/>
        <v>0.36075847927288851</v>
      </c>
      <c r="H4512" s="20">
        <f t="shared" si="288"/>
        <v>4511000</v>
      </c>
      <c r="I4512" s="20">
        <f t="shared" si="289"/>
        <v>1627381.5</v>
      </c>
    </row>
    <row r="4513" spans="6:9" x14ac:dyDescent="0.25">
      <c r="F4513" s="20">
        <f t="shared" si="286"/>
        <v>2884248.5</v>
      </c>
      <c r="G4513" s="21">
        <f t="shared" si="287"/>
        <v>0.3607605274822695</v>
      </c>
      <c r="H4513" s="20">
        <f t="shared" si="288"/>
        <v>4512000</v>
      </c>
      <c r="I4513" s="20">
        <f t="shared" si="289"/>
        <v>1627751.5</v>
      </c>
    </row>
    <row r="4514" spans="6:9" x14ac:dyDescent="0.25">
      <c r="F4514" s="20">
        <f t="shared" si="286"/>
        <v>2884878.5</v>
      </c>
      <c r="G4514" s="21">
        <f t="shared" si="287"/>
        <v>0.36076257478395746</v>
      </c>
      <c r="H4514" s="20">
        <f t="shared" si="288"/>
        <v>4513000</v>
      </c>
      <c r="I4514" s="20">
        <f t="shared" si="289"/>
        <v>1628121.5</v>
      </c>
    </row>
    <row r="4515" spans="6:9" x14ac:dyDescent="0.25">
      <c r="F4515" s="20">
        <f t="shared" si="286"/>
        <v>2885508.5</v>
      </c>
      <c r="G4515" s="21">
        <f t="shared" si="287"/>
        <v>0.36076462117855562</v>
      </c>
      <c r="H4515" s="20">
        <f t="shared" si="288"/>
        <v>4514000</v>
      </c>
      <c r="I4515" s="20">
        <f t="shared" si="289"/>
        <v>1628491.5</v>
      </c>
    </row>
    <row r="4516" spans="6:9" x14ac:dyDescent="0.25">
      <c r="F4516" s="20">
        <f t="shared" si="286"/>
        <v>2886138.5</v>
      </c>
      <c r="G4516" s="21">
        <f t="shared" si="287"/>
        <v>0.36076666666666668</v>
      </c>
      <c r="H4516" s="20">
        <f t="shared" si="288"/>
        <v>4515000</v>
      </c>
      <c r="I4516" s="20">
        <f t="shared" si="289"/>
        <v>1628861.5</v>
      </c>
    </row>
    <row r="4517" spans="6:9" x14ac:dyDescent="0.25">
      <c r="F4517" s="20">
        <f t="shared" si="286"/>
        <v>2886768.5</v>
      </c>
      <c r="G4517" s="21">
        <f t="shared" si="287"/>
        <v>0.36076871124889281</v>
      </c>
      <c r="H4517" s="20">
        <f t="shared" si="288"/>
        <v>4516000</v>
      </c>
      <c r="I4517" s="20">
        <f t="shared" si="289"/>
        <v>1629231.5</v>
      </c>
    </row>
    <row r="4518" spans="6:9" x14ac:dyDescent="0.25">
      <c r="F4518" s="20">
        <f t="shared" si="286"/>
        <v>2887398.5</v>
      </c>
      <c r="G4518" s="21">
        <f t="shared" si="287"/>
        <v>0.36077075492583571</v>
      </c>
      <c r="H4518" s="20">
        <f t="shared" si="288"/>
        <v>4517000</v>
      </c>
      <c r="I4518" s="20">
        <f t="shared" si="289"/>
        <v>1629601.5</v>
      </c>
    </row>
    <row r="4519" spans="6:9" x14ac:dyDescent="0.25">
      <c r="F4519" s="20">
        <f t="shared" si="286"/>
        <v>2888028.5</v>
      </c>
      <c r="G4519" s="21">
        <f t="shared" si="287"/>
        <v>0.3607727976980965</v>
      </c>
      <c r="H4519" s="20">
        <f t="shared" si="288"/>
        <v>4518000</v>
      </c>
      <c r="I4519" s="20">
        <f t="shared" si="289"/>
        <v>1629971.5</v>
      </c>
    </row>
    <row r="4520" spans="6:9" x14ac:dyDescent="0.25">
      <c r="F4520" s="20">
        <f t="shared" si="286"/>
        <v>2888658.5</v>
      </c>
      <c r="G4520" s="21">
        <f t="shared" si="287"/>
        <v>0.36077483956627571</v>
      </c>
      <c r="H4520" s="20">
        <f t="shared" si="288"/>
        <v>4519000</v>
      </c>
      <c r="I4520" s="20">
        <f t="shared" si="289"/>
        <v>1630341.5</v>
      </c>
    </row>
    <row r="4521" spans="6:9" x14ac:dyDescent="0.25">
      <c r="F4521" s="20">
        <f t="shared" si="286"/>
        <v>2889288.5</v>
      </c>
      <c r="G4521" s="21">
        <f t="shared" si="287"/>
        <v>0.36077688053097345</v>
      </c>
      <c r="H4521" s="20">
        <f t="shared" si="288"/>
        <v>4520000</v>
      </c>
      <c r="I4521" s="20">
        <f t="shared" si="289"/>
        <v>1630711.5</v>
      </c>
    </row>
    <row r="4522" spans="6:9" x14ac:dyDescent="0.25">
      <c r="F4522" s="20">
        <f t="shared" si="286"/>
        <v>2889918.5</v>
      </c>
      <c r="G4522" s="21">
        <f t="shared" si="287"/>
        <v>0.36077892059278921</v>
      </c>
      <c r="H4522" s="20">
        <f t="shared" si="288"/>
        <v>4521000</v>
      </c>
      <c r="I4522" s="20">
        <f t="shared" si="289"/>
        <v>1631081.5</v>
      </c>
    </row>
    <row r="4523" spans="6:9" x14ac:dyDescent="0.25">
      <c r="F4523" s="20">
        <f t="shared" si="286"/>
        <v>2890548.5</v>
      </c>
      <c r="G4523" s="21">
        <f t="shared" si="287"/>
        <v>0.36078095975232199</v>
      </c>
      <c r="H4523" s="20">
        <f t="shared" si="288"/>
        <v>4522000</v>
      </c>
      <c r="I4523" s="20">
        <f t="shared" si="289"/>
        <v>1631451.5</v>
      </c>
    </row>
    <row r="4524" spans="6:9" x14ac:dyDescent="0.25">
      <c r="F4524" s="20">
        <f t="shared" si="286"/>
        <v>2891178.5</v>
      </c>
      <c r="G4524" s="21">
        <f t="shared" si="287"/>
        <v>0.36078299801017022</v>
      </c>
      <c r="H4524" s="20">
        <f t="shared" si="288"/>
        <v>4523000</v>
      </c>
      <c r="I4524" s="20">
        <f t="shared" si="289"/>
        <v>1631821.5</v>
      </c>
    </row>
    <row r="4525" spans="6:9" x14ac:dyDescent="0.25">
      <c r="F4525" s="20">
        <f t="shared" si="286"/>
        <v>2891808.5</v>
      </c>
      <c r="G4525" s="21">
        <f t="shared" si="287"/>
        <v>0.36078503536693191</v>
      </c>
      <c r="H4525" s="20">
        <f t="shared" si="288"/>
        <v>4524000</v>
      </c>
      <c r="I4525" s="20">
        <f t="shared" si="289"/>
        <v>1632191.5</v>
      </c>
    </row>
    <row r="4526" spans="6:9" x14ac:dyDescent="0.25">
      <c r="F4526" s="20">
        <f t="shared" si="286"/>
        <v>2892438.5</v>
      </c>
      <c r="G4526" s="21">
        <f t="shared" si="287"/>
        <v>0.36078707182320441</v>
      </c>
      <c r="H4526" s="20">
        <f t="shared" si="288"/>
        <v>4525000</v>
      </c>
      <c r="I4526" s="20">
        <f t="shared" si="289"/>
        <v>1632561.5</v>
      </c>
    </row>
    <row r="4527" spans="6:9" x14ac:dyDescent="0.25">
      <c r="F4527" s="20">
        <f t="shared" si="286"/>
        <v>2893068.5</v>
      </c>
      <c r="G4527" s="21">
        <f t="shared" si="287"/>
        <v>0.36078910737958464</v>
      </c>
      <c r="H4527" s="20">
        <f t="shared" si="288"/>
        <v>4526000</v>
      </c>
      <c r="I4527" s="20">
        <f t="shared" si="289"/>
        <v>1632931.5</v>
      </c>
    </row>
    <row r="4528" spans="6:9" x14ac:dyDescent="0.25">
      <c r="F4528" s="20">
        <f t="shared" si="286"/>
        <v>2893698.5</v>
      </c>
      <c r="G4528" s="21">
        <f t="shared" si="287"/>
        <v>0.3607911420366689</v>
      </c>
      <c r="H4528" s="20">
        <f t="shared" si="288"/>
        <v>4527000</v>
      </c>
      <c r="I4528" s="20">
        <f t="shared" si="289"/>
        <v>1633301.5</v>
      </c>
    </row>
    <row r="4529" spans="6:9" x14ac:dyDescent="0.25">
      <c r="F4529" s="20">
        <f t="shared" si="286"/>
        <v>2894328.5</v>
      </c>
      <c r="G4529" s="21">
        <f t="shared" si="287"/>
        <v>0.36079317579505299</v>
      </c>
      <c r="H4529" s="20">
        <f t="shared" si="288"/>
        <v>4528000</v>
      </c>
      <c r="I4529" s="20">
        <f t="shared" si="289"/>
        <v>1633671.5</v>
      </c>
    </row>
    <row r="4530" spans="6:9" x14ac:dyDescent="0.25">
      <c r="F4530" s="20">
        <f t="shared" si="286"/>
        <v>2894958.5</v>
      </c>
      <c r="G4530" s="21">
        <f t="shared" si="287"/>
        <v>0.36079520865533232</v>
      </c>
      <c r="H4530" s="20">
        <f t="shared" si="288"/>
        <v>4529000</v>
      </c>
      <c r="I4530" s="20">
        <f t="shared" si="289"/>
        <v>1634041.5</v>
      </c>
    </row>
    <row r="4531" spans="6:9" x14ac:dyDescent="0.25">
      <c r="F4531" s="20">
        <f t="shared" si="286"/>
        <v>2895588.5</v>
      </c>
      <c r="G4531" s="21">
        <f t="shared" si="287"/>
        <v>0.36079724061810153</v>
      </c>
      <c r="H4531" s="20">
        <f t="shared" si="288"/>
        <v>4530000</v>
      </c>
      <c r="I4531" s="20">
        <f t="shared" si="289"/>
        <v>1634411.5</v>
      </c>
    </row>
    <row r="4532" spans="6:9" x14ac:dyDescent="0.25">
      <c r="F4532" s="20">
        <f t="shared" si="286"/>
        <v>2896218.5</v>
      </c>
      <c r="G4532" s="21">
        <f t="shared" si="287"/>
        <v>0.36079927168395498</v>
      </c>
      <c r="H4532" s="20">
        <f t="shared" si="288"/>
        <v>4531000</v>
      </c>
      <c r="I4532" s="20">
        <f t="shared" si="289"/>
        <v>1634781.5</v>
      </c>
    </row>
    <row r="4533" spans="6:9" x14ac:dyDescent="0.25">
      <c r="F4533" s="20">
        <f t="shared" si="286"/>
        <v>2896848.5</v>
      </c>
      <c r="G4533" s="21">
        <f t="shared" si="287"/>
        <v>0.3608013018534863</v>
      </c>
      <c r="H4533" s="20">
        <f t="shared" si="288"/>
        <v>4532000</v>
      </c>
      <c r="I4533" s="20">
        <f t="shared" si="289"/>
        <v>1635151.5</v>
      </c>
    </row>
    <row r="4534" spans="6:9" x14ac:dyDescent="0.25">
      <c r="F4534" s="20">
        <f t="shared" si="286"/>
        <v>2897478.5</v>
      </c>
      <c r="G4534" s="21">
        <f t="shared" si="287"/>
        <v>0.3608033311272888</v>
      </c>
      <c r="H4534" s="20">
        <f t="shared" si="288"/>
        <v>4533000</v>
      </c>
      <c r="I4534" s="20">
        <f t="shared" si="289"/>
        <v>1635521.5</v>
      </c>
    </row>
    <row r="4535" spans="6:9" x14ac:dyDescent="0.25">
      <c r="F4535" s="20">
        <f t="shared" si="286"/>
        <v>2898108.5</v>
      </c>
      <c r="G4535" s="21">
        <f t="shared" si="287"/>
        <v>0.36080535950595499</v>
      </c>
      <c r="H4535" s="20">
        <f t="shared" si="288"/>
        <v>4534000</v>
      </c>
      <c r="I4535" s="20">
        <f t="shared" si="289"/>
        <v>1635891.5</v>
      </c>
    </row>
    <row r="4536" spans="6:9" x14ac:dyDescent="0.25">
      <c r="F4536" s="20">
        <f t="shared" si="286"/>
        <v>2898738.5</v>
      </c>
      <c r="G4536" s="21">
        <f t="shared" si="287"/>
        <v>0.36080738699007719</v>
      </c>
      <c r="H4536" s="20">
        <f t="shared" si="288"/>
        <v>4535000</v>
      </c>
      <c r="I4536" s="20">
        <f t="shared" si="289"/>
        <v>1636261.5</v>
      </c>
    </row>
    <row r="4537" spans="6:9" x14ac:dyDescent="0.25">
      <c r="F4537" s="20">
        <f t="shared" si="286"/>
        <v>2899368.5</v>
      </c>
      <c r="G4537" s="21">
        <f t="shared" si="287"/>
        <v>0.36080941358024693</v>
      </c>
      <c r="H4537" s="20">
        <f t="shared" si="288"/>
        <v>4536000</v>
      </c>
      <c r="I4537" s="20">
        <f t="shared" si="289"/>
        <v>1636631.5</v>
      </c>
    </row>
    <row r="4538" spans="6:9" x14ac:dyDescent="0.25">
      <c r="F4538" s="20">
        <f t="shared" si="286"/>
        <v>2899998.5</v>
      </c>
      <c r="G4538" s="21">
        <f t="shared" si="287"/>
        <v>0.36081143927705533</v>
      </c>
      <c r="H4538" s="20">
        <f t="shared" si="288"/>
        <v>4537000</v>
      </c>
      <c r="I4538" s="20">
        <f t="shared" si="289"/>
        <v>1637001.5</v>
      </c>
    </row>
    <row r="4539" spans="6:9" x14ac:dyDescent="0.25">
      <c r="F4539" s="20">
        <f t="shared" si="286"/>
        <v>2900628.5</v>
      </c>
      <c r="G4539" s="21">
        <f t="shared" si="287"/>
        <v>0.36081346408109299</v>
      </c>
      <c r="H4539" s="20">
        <f t="shared" si="288"/>
        <v>4538000</v>
      </c>
      <c r="I4539" s="20">
        <f t="shared" si="289"/>
        <v>1637371.5</v>
      </c>
    </row>
    <row r="4540" spans="6:9" x14ac:dyDescent="0.25">
      <c r="F4540" s="20">
        <f t="shared" si="286"/>
        <v>2901258.5</v>
      </c>
      <c r="G4540" s="21">
        <f t="shared" si="287"/>
        <v>0.36081548799294999</v>
      </c>
      <c r="H4540" s="20">
        <f t="shared" si="288"/>
        <v>4539000</v>
      </c>
      <c r="I4540" s="20">
        <f t="shared" si="289"/>
        <v>1637741.5</v>
      </c>
    </row>
    <row r="4541" spans="6:9" x14ac:dyDescent="0.25">
      <c r="F4541" s="20">
        <f t="shared" si="286"/>
        <v>2901888.5</v>
      </c>
      <c r="G4541" s="21">
        <f t="shared" si="287"/>
        <v>0.36081751101321585</v>
      </c>
      <c r="H4541" s="20">
        <f t="shared" si="288"/>
        <v>4540000</v>
      </c>
      <c r="I4541" s="20">
        <f t="shared" si="289"/>
        <v>1638111.5</v>
      </c>
    </row>
    <row r="4542" spans="6:9" x14ac:dyDescent="0.25">
      <c r="F4542" s="20">
        <f t="shared" si="286"/>
        <v>2902518.5</v>
      </c>
      <c r="G4542" s="21">
        <f t="shared" si="287"/>
        <v>0.36081953314247961</v>
      </c>
      <c r="H4542" s="20">
        <f t="shared" si="288"/>
        <v>4541000</v>
      </c>
      <c r="I4542" s="20">
        <f t="shared" si="289"/>
        <v>1638481.5</v>
      </c>
    </row>
    <row r="4543" spans="6:9" x14ac:dyDescent="0.25">
      <c r="F4543" s="20">
        <f t="shared" si="286"/>
        <v>2903148.5</v>
      </c>
      <c r="G4543" s="21">
        <f t="shared" si="287"/>
        <v>0.36082155438132979</v>
      </c>
      <c r="H4543" s="20">
        <f t="shared" si="288"/>
        <v>4542000</v>
      </c>
      <c r="I4543" s="20">
        <f t="shared" si="289"/>
        <v>1638851.5</v>
      </c>
    </row>
    <row r="4544" spans="6:9" x14ac:dyDescent="0.25">
      <c r="F4544" s="20">
        <f t="shared" si="286"/>
        <v>2903778.5</v>
      </c>
      <c r="G4544" s="21">
        <f t="shared" si="287"/>
        <v>0.36082357473035437</v>
      </c>
      <c r="H4544" s="20">
        <f t="shared" si="288"/>
        <v>4543000</v>
      </c>
      <c r="I4544" s="20">
        <f t="shared" si="289"/>
        <v>1639221.5</v>
      </c>
    </row>
    <row r="4545" spans="6:9" x14ac:dyDescent="0.25">
      <c r="F4545" s="20">
        <f t="shared" si="286"/>
        <v>2904408.5</v>
      </c>
      <c r="G4545" s="21">
        <f t="shared" si="287"/>
        <v>0.36082559419014082</v>
      </c>
      <c r="H4545" s="20">
        <f t="shared" si="288"/>
        <v>4544000</v>
      </c>
      <c r="I4545" s="20">
        <f t="shared" si="289"/>
        <v>1639591.5</v>
      </c>
    </row>
    <row r="4546" spans="6:9" x14ac:dyDescent="0.25">
      <c r="F4546" s="20">
        <f t="shared" si="286"/>
        <v>2905038.5</v>
      </c>
      <c r="G4546" s="21">
        <f t="shared" si="287"/>
        <v>0.36082761276127612</v>
      </c>
      <c r="H4546" s="20">
        <f t="shared" si="288"/>
        <v>4545000</v>
      </c>
      <c r="I4546" s="20">
        <f t="shared" si="289"/>
        <v>1639961.5</v>
      </c>
    </row>
    <row r="4547" spans="6:9" x14ac:dyDescent="0.25">
      <c r="F4547" s="20">
        <f t="shared" si="286"/>
        <v>2905668.5</v>
      </c>
      <c r="G4547" s="21">
        <f t="shared" si="287"/>
        <v>0.36082963044434668</v>
      </c>
      <c r="H4547" s="20">
        <f t="shared" si="288"/>
        <v>4546000</v>
      </c>
      <c r="I4547" s="20">
        <f t="shared" si="289"/>
        <v>1640331.5</v>
      </c>
    </row>
    <row r="4548" spans="6:9" x14ac:dyDescent="0.25">
      <c r="F4548" s="20">
        <f t="shared" si="286"/>
        <v>2906298.5</v>
      </c>
      <c r="G4548" s="21">
        <f t="shared" si="287"/>
        <v>0.36083164723993844</v>
      </c>
      <c r="H4548" s="20">
        <f t="shared" si="288"/>
        <v>4547000</v>
      </c>
      <c r="I4548" s="20">
        <f t="shared" si="289"/>
        <v>1640701.5</v>
      </c>
    </row>
    <row r="4549" spans="6:9" x14ac:dyDescent="0.25">
      <c r="F4549" s="20">
        <f t="shared" si="286"/>
        <v>2906928.5</v>
      </c>
      <c r="G4549" s="21">
        <f t="shared" si="287"/>
        <v>0.36083366314863674</v>
      </c>
      <c r="H4549" s="20">
        <f t="shared" si="288"/>
        <v>4548000</v>
      </c>
      <c r="I4549" s="20">
        <f t="shared" si="289"/>
        <v>1641071.5</v>
      </c>
    </row>
    <row r="4550" spans="6:9" x14ac:dyDescent="0.25">
      <c r="F4550" s="20">
        <f t="shared" si="286"/>
        <v>2907558.5</v>
      </c>
      <c r="G4550" s="21">
        <f t="shared" si="287"/>
        <v>0.36083567817102657</v>
      </c>
      <c r="H4550" s="20">
        <f t="shared" si="288"/>
        <v>4549000</v>
      </c>
      <c r="I4550" s="20">
        <f t="shared" si="289"/>
        <v>1641441.5</v>
      </c>
    </row>
    <row r="4551" spans="6:9" x14ac:dyDescent="0.25">
      <c r="F4551" s="20">
        <f t="shared" si="286"/>
        <v>2908188.5</v>
      </c>
      <c r="G4551" s="21">
        <f t="shared" si="287"/>
        <v>0.3608376923076923</v>
      </c>
      <c r="H4551" s="20">
        <f t="shared" si="288"/>
        <v>4550000</v>
      </c>
      <c r="I4551" s="20">
        <f t="shared" si="289"/>
        <v>1641811.5</v>
      </c>
    </row>
    <row r="4552" spans="6:9" x14ac:dyDescent="0.25">
      <c r="F4552" s="20">
        <f t="shared" si="286"/>
        <v>2908818.5</v>
      </c>
      <c r="G4552" s="21">
        <f t="shared" si="287"/>
        <v>0.36083970555921774</v>
      </c>
      <c r="H4552" s="20">
        <f t="shared" si="288"/>
        <v>4551000</v>
      </c>
      <c r="I4552" s="20">
        <f t="shared" si="289"/>
        <v>1642181.5</v>
      </c>
    </row>
    <row r="4553" spans="6:9" x14ac:dyDescent="0.25">
      <c r="F4553" s="20">
        <f t="shared" si="286"/>
        <v>2909448.5</v>
      </c>
      <c r="G4553" s="21">
        <f t="shared" si="287"/>
        <v>0.3608417179261863</v>
      </c>
      <c r="H4553" s="20">
        <f t="shared" si="288"/>
        <v>4552000</v>
      </c>
      <c r="I4553" s="20">
        <f t="shared" si="289"/>
        <v>1642551.5</v>
      </c>
    </row>
    <row r="4554" spans="6:9" x14ac:dyDescent="0.25">
      <c r="F4554" s="20">
        <f t="shared" si="286"/>
        <v>2910078.5</v>
      </c>
      <c r="G4554" s="21">
        <f t="shared" si="287"/>
        <v>0.36084372940918075</v>
      </c>
      <c r="H4554" s="20">
        <f t="shared" si="288"/>
        <v>4553000</v>
      </c>
      <c r="I4554" s="20">
        <f t="shared" si="289"/>
        <v>1642921.5</v>
      </c>
    </row>
    <row r="4555" spans="6:9" x14ac:dyDescent="0.25">
      <c r="F4555" s="20">
        <f t="shared" si="286"/>
        <v>2910708.5</v>
      </c>
      <c r="G4555" s="21">
        <f t="shared" si="287"/>
        <v>0.3608457400087835</v>
      </c>
      <c r="H4555" s="20">
        <f t="shared" si="288"/>
        <v>4554000</v>
      </c>
      <c r="I4555" s="20">
        <f t="shared" si="289"/>
        <v>1643291.5</v>
      </c>
    </row>
    <row r="4556" spans="6:9" x14ac:dyDescent="0.25">
      <c r="F4556" s="20">
        <f t="shared" ref="F4556:F4619" si="290">H4556-I4556</f>
        <v>2911338.5</v>
      </c>
      <c r="G4556" s="21">
        <f t="shared" ref="G4556:G4619" si="291">I4556/H4556</f>
        <v>0.36084774972557632</v>
      </c>
      <c r="H4556" s="20">
        <f t="shared" ref="H4556:H4619" si="292">H4555+1000</f>
        <v>4555000</v>
      </c>
      <c r="I4556" s="20">
        <f t="shared" ref="I4556:I4619" si="293">IF(H4556&lt;=C$11,0,(((H4556-C$11)-INDEX(C$3:C$9,MATCH((H4556-C$11),C$3:C$9,1),1))*INDEX(B$3:B$9,MATCH((H4556-C$11),C$3:C$9,1),1))+INDEX(D$3:D$9,MATCH((H4556-C$11),C$3:C$9,1),1))</f>
        <v>1643661.5</v>
      </c>
    </row>
    <row r="4557" spans="6:9" x14ac:dyDescent="0.25">
      <c r="F4557" s="20">
        <f t="shared" si="290"/>
        <v>2911968.5</v>
      </c>
      <c r="G4557" s="21">
        <f t="shared" si="291"/>
        <v>0.36084975856014045</v>
      </c>
      <c r="H4557" s="20">
        <f t="shared" si="292"/>
        <v>4556000</v>
      </c>
      <c r="I4557" s="20">
        <f t="shared" si="293"/>
        <v>1644031.5</v>
      </c>
    </row>
    <row r="4558" spans="6:9" x14ac:dyDescent="0.25">
      <c r="F4558" s="20">
        <f t="shared" si="290"/>
        <v>2912598.5</v>
      </c>
      <c r="G4558" s="21">
        <f t="shared" si="291"/>
        <v>0.36085176651305684</v>
      </c>
      <c r="H4558" s="20">
        <f t="shared" si="292"/>
        <v>4557000</v>
      </c>
      <c r="I4558" s="20">
        <f t="shared" si="293"/>
        <v>1644401.5</v>
      </c>
    </row>
    <row r="4559" spans="6:9" x14ac:dyDescent="0.25">
      <c r="F4559" s="20">
        <f t="shared" si="290"/>
        <v>2913228.5</v>
      </c>
      <c r="G4559" s="21">
        <f t="shared" si="291"/>
        <v>0.36085377358490567</v>
      </c>
      <c r="H4559" s="20">
        <f t="shared" si="292"/>
        <v>4558000</v>
      </c>
      <c r="I4559" s="20">
        <f t="shared" si="293"/>
        <v>1644771.5</v>
      </c>
    </row>
    <row r="4560" spans="6:9" x14ac:dyDescent="0.25">
      <c r="F4560" s="20">
        <f t="shared" si="290"/>
        <v>2913858.5</v>
      </c>
      <c r="G4560" s="21">
        <f t="shared" si="291"/>
        <v>0.36085577977626671</v>
      </c>
      <c r="H4560" s="20">
        <f t="shared" si="292"/>
        <v>4559000</v>
      </c>
      <c r="I4560" s="20">
        <f t="shared" si="293"/>
        <v>1645141.5</v>
      </c>
    </row>
    <row r="4561" spans="6:9" x14ac:dyDescent="0.25">
      <c r="F4561" s="20">
        <f t="shared" si="290"/>
        <v>2914488.5</v>
      </c>
      <c r="G4561" s="21">
        <f t="shared" si="291"/>
        <v>0.36085778508771932</v>
      </c>
      <c r="H4561" s="20">
        <f t="shared" si="292"/>
        <v>4560000</v>
      </c>
      <c r="I4561" s="20">
        <f t="shared" si="293"/>
        <v>1645511.5</v>
      </c>
    </row>
    <row r="4562" spans="6:9" x14ac:dyDescent="0.25">
      <c r="F4562" s="20">
        <f t="shared" si="290"/>
        <v>2915118.5</v>
      </c>
      <c r="G4562" s="21">
        <f t="shared" si="291"/>
        <v>0.36085978951984216</v>
      </c>
      <c r="H4562" s="20">
        <f t="shared" si="292"/>
        <v>4561000</v>
      </c>
      <c r="I4562" s="20">
        <f t="shared" si="293"/>
        <v>1645881.5</v>
      </c>
    </row>
    <row r="4563" spans="6:9" x14ac:dyDescent="0.25">
      <c r="F4563" s="20">
        <f t="shared" si="290"/>
        <v>2915748.5</v>
      </c>
      <c r="G4563" s="21">
        <f t="shared" si="291"/>
        <v>0.36086179307321348</v>
      </c>
      <c r="H4563" s="20">
        <f t="shared" si="292"/>
        <v>4562000</v>
      </c>
      <c r="I4563" s="20">
        <f t="shared" si="293"/>
        <v>1646251.5</v>
      </c>
    </row>
    <row r="4564" spans="6:9" x14ac:dyDescent="0.25">
      <c r="F4564" s="20">
        <f t="shared" si="290"/>
        <v>2916378.5</v>
      </c>
      <c r="G4564" s="21">
        <f t="shared" si="291"/>
        <v>0.36086379574841115</v>
      </c>
      <c r="H4564" s="20">
        <f t="shared" si="292"/>
        <v>4563000</v>
      </c>
      <c r="I4564" s="20">
        <f t="shared" si="293"/>
        <v>1646621.5</v>
      </c>
    </row>
    <row r="4565" spans="6:9" x14ac:dyDescent="0.25">
      <c r="F4565" s="20">
        <f t="shared" si="290"/>
        <v>2917008.5</v>
      </c>
      <c r="G4565" s="21">
        <f t="shared" si="291"/>
        <v>0.36086579754601228</v>
      </c>
      <c r="H4565" s="20">
        <f t="shared" si="292"/>
        <v>4564000</v>
      </c>
      <c r="I4565" s="20">
        <f t="shared" si="293"/>
        <v>1646991.5</v>
      </c>
    </row>
    <row r="4566" spans="6:9" x14ac:dyDescent="0.25">
      <c r="F4566" s="20">
        <f t="shared" si="290"/>
        <v>2917638.5</v>
      </c>
      <c r="G4566" s="21">
        <f t="shared" si="291"/>
        <v>0.36086779846659367</v>
      </c>
      <c r="H4566" s="20">
        <f t="shared" si="292"/>
        <v>4565000</v>
      </c>
      <c r="I4566" s="20">
        <f t="shared" si="293"/>
        <v>1647361.5</v>
      </c>
    </row>
    <row r="4567" spans="6:9" x14ac:dyDescent="0.25">
      <c r="F4567" s="20">
        <f t="shared" si="290"/>
        <v>2918268.5</v>
      </c>
      <c r="G4567" s="21">
        <f t="shared" si="291"/>
        <v>0.36086979851073148</v>
      </c>
      <c r="H4567" s="20">
        <f t="shared" si="292"/>
        <v>4566000</v>
      </c>
      <c r="I4567" s="20">
        <f t="shared" si="293"/>
        <v>1647731.5</v>
      </c>
    </row>
    <row r="4568" spans="6:9" x14ac:dyDescent="0.25">
      <c r="F4568" s="20">
        <f t="shared" si="290"/>
        <v>2918898.5</v>
      </c>
      <c r="G4568" s="21">
        <f t="shared" si="291"/>
        <v>0.36087179767900152</v>
      </c>
      <c r="H4568" s="20">
        <f t="shared" si="292"/>
        <v>4567000</v>
      </c>
      <c r="I4568" s="20">
        <f t="shared" si="293"/>
        <v>1648101.5</v>
      </c>
    </row>
    <row r="4569" spans="6:9" x14ac:dyDescent="0.25">
      <c r="F4569" s="20">
        <f t="shared" si="290"/>
        <v>2919528.5</v>
      </c>
      <c r="G4569" s="21">
        <f t="shared" si="291"/>
        <v>0.36087379597197899</v>
      </c>
      <c r="H4569" s="20">
        <f t="shared" si="292"/>
        <v>4568000</v>
      </c>
      <c r="I4569" s="20">
        <f t="shared" si="293"/>
        <v>1648471.5</v>
      </c>
    </row>
    <row r="4570" spans="6:9" x14ac:dyDescent="0.25">
      <c r="F4570" s="20">
        <f t="shared" si="290"/>
        <v>2920158.5</v>
      </c>
      <c r="G4570" s="21">
        <f t="shared" si="291"/>
        <v>0.36087579339023856</v>
      </c>
      <c r="H4570" s="20">
        <f t="shared" si="292"/>
        <v>4569000</v>
      </c>
      <c r="I4570" s="20">
        <f t="shared" si="293"/>
        <v>1648841.5</v>
      </c>
    </row>
    <row r="4571" spans="6:9" x14ac:dyDescent="0.25">
      <c r="F4571" s="20">
        <f t="shared" si="290"/>
        <v>2920788.5</v>
      </c>
      <c r="G4571" s="21">
        <f t="shared" si="291"/>
        <v>0.36087778993435449</v>
      </c>
      <c r="H4571" s="20">
        <f t="shared" si="292"/>
        <v>4570000</v>
      </c>
      <c r="I4571" s="20">
        <f t="shared" si="293"/>
        <v>1649211.5</v>
      </c>
    </row>
    <row r="4572" spans="6:9" x14ac:dyDescent="0.25">
      <c r="F4572" s="20">
        <f t="shared" si="290"/>
        <v>2921418.5</v>
      </c>
      <c r="G4572" s="21">
        <f t="shared" si="291"/>
        <v>0.36087978560490047</v>
      </c>
      <c r="H4572" s="20">
        <f t="shared" si="292"/>
        <v>4571000</v>
      </c>
      <c r="I4572" s="20">
        <f t="shared" si="293"/>
        <v>1649581.5</v>
      </c>
    </row>
    <row r="4573" spans="6:9" x14ac:dyDescent="0.25">
      <c r="F4573" s="20">
        <f t="shared" si="290"/>
        <v>2922048.5</v>
      </c>
      <c r="G4573" s="21">
        <f t="shared" si="291"/>
        <v>0.36088178040244967</v>
      </c>
      <c r="H4573" s="20">
        <f t="shared" si="292"/>
        <v>4572000</v>
      </c>
      <c r="I4573" s="20">
        <f t="shared" si="293"/>
        <v>1649951.5</v>
      </c>
    </row>
    <row r="4574" spans="6:9" x14ac:dyDescent="0.25">
      <c r="F4574" s="20">
        <f t="shared" si="290"/>
        <v>2922678.5</v>
      </c>
      <c r="G4574" s="21">
        <f t="shared" si="291"/>
        <v>0.3608837743275749</v>
      </c>
      <c r="H4574" s="20">
        <f t="shared" si="292"/>
        <v>4573000</v>
      </c>
      <c r="I4574" s="20">
        <f t="shared" si="293"/>
        <v>1650321.5</v>
      </c>
    </row>
    <row r="4575" spans="6:9" x14ac:dyDescent="0.25">
      <c r="F4575" s="20">
        <f t="shared" si="290"/>
        <v>2923308.5</v>
      </c>
      <c r="G4575" s="21">
        <f t="shared" si="291"/>
        <v>0.36088576738084827</v>
      </c>
      <c r="H4575" s="20">
        <f t="shared" si="292"/>
        <v>4574000</v>
      </c>
      <c r="I4575" s="20">
        <f t="shared" si="293"/>
        <v>1650691.5</v>
      </c>
    </row>
    <row r="4576" spans="6:9" x14ac:dyDescent="0.25">
      <c r="F4576" s="20">
        <f t="shared" si="290"/>
        <v>2923938.5</v>
      </c>
      <c r="G4576" s="21">
        <f t="shared" si="291"/>
        <v>0.36088775956284153</v>
      </c>
      <c r="H4576" s="20">
        <f t="shared" si="292"/>
        <v>4575000</v>
      </c>
      <c r="I4576" s="20">
        <f t="shared" si="293"/>
        <v>1651061.5</v>
      </c>
    </row>
    <row r="4577" spans="6:9" x14ac:dyDescent="0.25">
      <c r="F4577" s="20">
        <f t="shared" si="290"/>
        <v>2924568.5</v>
      </c>
      <c r="G4577" s="21">
        <f t="shared" si="291"/>
        <v>0.36088975087412589</v>
      </c>
      <c r="H4577" s="20">
        <f t="shared" si="292"/>
        <v>4576000</v>
      </c>
      <c r="I4577" s="20">
        <f t="shared" si="293"/>
        <v>1651431.5</v>
      </c>
    </row>
    <row r="4578" spans="6:9" x14ac:dyDescent="0.25">
      <c r="F4578" s="20">
        <f t="shared" si="290"/>
        <v>2925198.5</v>
      </c>
      <c r="G4578" s="21">
        <f t="shared" si="291"/>
        <v>0.36089174131527202</v>
      </c>
      <c r="H4578" s="20">
        <f t="shared" si="292"/>
        <v>4577000</v>
      </c>
      <c r="I4578" s="20">
        <f t="shared" si="293"/>
        <v>1651801.5</v>
      </c>
    </row>
    <row r="4579" spans="6:9" x14ac:dyDescent="0.25">
      <c r="F4579" s="20">
        <f t="shared" si="290"/>
        <v>2925828.5</v>
      </c>
      <c r="G4579" s="21">
        <f t="shared" si="291"/>
        <v>0.36089373088685017</v>
      </c>
      <c r="H4579" s="20">
        <f t="shared" si="292"/>
        <v>4578000</v>
      </c>
      <c r="I4579" s="20">
        <f t="shared" si="293"/>
        <v>1652171.5</v>
      </c>
    </row>
    <row r="4580" spans="6:9" x14ac:dyDescent="0.25">
      <c r="F4580" s="20">
        <f t="shared" si="290"/>
        <v>2926458.5</v>
      </c>
      <c r="G4580" s="21">
        <f t="shared" si="291"/>
        <v>0.36089571958943001</v>
      </c>
      <c r="H4580" s="20">
        <f t="shared" si="292"/>
        <v>4579000</v>
      </c>
      <c r="I4580" s="20">
        <f t="shared" si="293"/>
        <v>1652541.5</v>
      </c>
    </row>
    <row r="4581" spans="6:9" x14ac:dyDescent="0.25">
      <c r="F4581" s="20">
        <f t="shared" si="290"/>
        <v>2927088.5</v>
      </c>
      <c r="G4581" s="21">
        <f t="shared" si="291"/>
        <v>0.36089770742358079</v>
      </c>
      <c r="H4581" s="20">
        <f t="shared" si="292"/>
        <v>4580000</v>
      </c>
      <c r="I4581" s="20">
        <f t="shared" si="293"/>
        <v>1652911.5</v>
      </c>
    </row>
    <row r="4582" spans="6:9" x14ac:dyDescent="0.25">
      <c r="F4582" s="20">
        <f t="shared" si="290"/>
        <v>2927718.5</v>
      </c>
      <c r="G4582" s="21">
        <f t="shared" si="291"/>
        <v>0.36089969438987118</v>
      </c>
      <c r="H4582" s="20">
        <f t="shared" si="292"/>
        <v>4581000</v>
      </c>
      <c r="I4582" s="20">
        <f t="shared" si="293"/>
        <v>1653281.5</v>
      </c>
    </row>
    <row r="4583" spans="6:9" x14ac:dyDescent="0.25">
      <c r="F4583" s="20">
        <f t="shared" si="290"/>
        <v>2928348.5</v>
      </c>
      <c r="G4583" s="21">
        <f t="shared" si="291"/>
        <v>0.3609016804888695</v>
      </c>
      <c r="H4583" s="20">
        <f t="shared" si="292"/>
        <v>4582000</v>
      </c>
      <c r="I4583" s="20">
        <f t="shared" si="293"/>
        <v>1653651.5</v>
      </c>
    </row>
    <row r="4584" spans="6:9" x14ac:dyDescent="0.25">
      <c r="F4584" s="20">
        <f t="shared" si="290"/>
        <v>2928978.5</v>
      </c>
      <c r="G4584" s="21">
        <f t="shared" si="291"/>
        <v>0.36090366572114335</v>
      </c>
      <c r="H4584" s="20">
        <f t="shared" si="292"/>
        <v>4583000</v>
      </c>
      <c r="I4584" s="20">
        <f t="shared" si="293"/>
        <v>1654021.5</v>
      </c>
    </row>
    <row r="4585" spans="6:9" x14ac:dyDescent="0.25">
      <c r="F4585" s="20">
        <f t="shared" si="290"/>
        <v>2929608.5</v>
      </c>
      <c r="G4585" s="21">
        <f t="shared" si="291"/>
        <v>0.36090565008726005</v>
      </c>
      <c r="H4585" s="20">
        <f t="shared" si="292"/>
        <v>4584000</v>
      </c>
      <c r="I4585" s="20">
        <f t="shared" si="293"/>
        <v>1654391.5</v>
      </c>
    </row>
    <row r="4586" spans="6:9" x14ac:dyDescent="0.25">
      <c r="F4586" s="20">
        <f t="shared" si="290"/>
        <v>2930238.5</v>
      </c>
      <c r="G4586" s="21">
        <f t="shared" si="291"/>
        <v>0.36090763358778627</v>
      </c>
      <c r="H4586" s="20">
        <f t="shared" si="292"/>
        <v>4585000</v>
      </c>
      <c r="I4586" s="20">
        <f t="shared" si="293"/>
        <v>1654761.5</v>
      </c>
    </row>
    <row r="4587" spans="6:9" x14ac:dyDescent="0.25">
      <c r="F4587" s="20">
        <f t="shared" si="290"/>
        <v>2930868.5</v>
      </c>
      <c r="G4587" s="21">
        <f t="shared" si="291"/>
        <v>0.36090961622328827</v>
      </c>
      <c r="H4587" s="20">
        <f t="shared" si="292"/>
        <v>4586000</v>
      </c>
      <c r="I4587" s="20">
        <f t="shared" si="293"/>
        <v>1655131.5</v>
      </c>
    </row>
    <row r="4588" spans="6:9" x14ac:dyDescent="0.25">
      <c r="F4588" s="20">
        <f t="shared" si="290"/>
        <v>2931498.5</v>
      </c>
      <c r="G4588" s="21">
        <f t="shared" si="291"/>
        <v>0.36091159799433181</v>
      </c>
      <c r="H4588" s="20">
        <f t="shared" si="292"/>
        <v>4587000</v>
      </c>
      <c r="I4588" s="20">
        <f t="shared" si="293"/>
        <v>1655501.5</v>
      </c>
    </row>
    <row r="4589" spans="6:9" x14ac:dyDescent="0.25">
      <c r="F4589" s="20">
        <f t="shared" si="290"/>
        <v>2932128.5</v>
      </c>
      <c r="G4589" s="21">
        <f t="shared" si="291"/>
        <v>0.36091357890148212</v>
      </c>
      <c r="H4589" s="20">
        <f t="shared" si="292"/>
        <v>4588000</v>
      </c>
      <c r="I4589" s="20">
        <f t="shared" si="293"/>
        <v>1655871.5</v>
      </c>
    </row>
    <row r="4590" spans="6:9" x14ac:dyDescent="0.25">
      <c r="F4590" s="20">
        <f t="shared" si="290"/>
        <v>2932758.5</v>
      </c>
      <c r="G4590" s="21">
        <f t="shared" si="291"/>
        <v>0.36091555894530397</v>
      </c>
      <c r="H4590" s="20">
        <f t="shared" si="292"/>
        <v>4589000</v>
      </c>
      <c r="I4590" s="20">
        <f t="shared" si="293"/>
        <v>1656241.5</v>
      </c>
    </row>
    <row r="4591" spans="6:9" x14ac:dyDescent="0.25">
      <c r="F4591" s="20">
        <f t="shared" si="290"/>
        <v>2933388.5</v>
      </c>
      <c r="G4591" s="21">
        <f t="shared" si="291"/>
        <v>0.36091753812636168</v>
      </c>
      <c r="H4591" s="20">
        <f t="shared" si="292"/>
        <v>4590000</v>
      </c>
      <c r="I4591" s="20">
        <f t="shared" si="293"/>
        <v>1656611.5</v>
      </c>
    </row>
    <row r="4592" spans="6:9" x14ac:dyDescent="0.25">
      <c r="F4592" s="20">
        <f t="shared" si="290"/>
        <v>2934018.5</v>
      </c>
      <c r="G4592" s="21">
        <f t="shared" si="291"/>
        <v>0.36091951644521891</v>
      </c>
      <c r="H4592" s="20">
        <f t="shared" si="292"/>
        <v>4591000</v>
      </c>
      <c r="I4592" s="20">
        <f t="shared" si="293"/>
        <v>1656981.5</v>
      </c>
    </row>
    <row r="4593" spans="6:9" x14ac:dyDescent="0.25">
      <c r="F4593" s="20">
        <f t="shared" si="290"/>
        <v>2934648.5</v>
      </c>
      <c r="G4593" s="21">
        <f t="shared" si="291"/>
        <v>0.36092149390243905</v>
      </c>
      <c r="H4593" s="20">
        <f t="shared" si="292"/>
        <v>4592000</v>
      </c>
      <c r="I4593" s="20">
        <f t="shared" si="293"/>
        <v>1657351.5</v>
      </c>
    </row>
    <row r="4594" spans="6:9" x14ac:dyDescent="0.25">
      <c r="F4594" s="20">
        <f t="shared" si="290"/>
        <v>2935278.5</v>
      </c>
      <c r="G4594" s="21">
        <f t="shared" si="291"/>
        <v>0.36092347049858481</v>
      </c>
      <c r="H4594" s="20">
        <f t="shared" si="292"/>
        <v>4593000</v>
      </c>
      <c r="I4594" s="20">
        <f t="shared" si="293"/>
        <v>1657721.5</v>
      </c>
    </row>
    <row r="4595" spans="6:9" x14ac:dyDescent="0.25">
      <c r="F4595" s="20">
        <f t="shared" si="290"/>
        <v>2935908.5</v>
      </c>
      <c r="G4595" s="21">
        <f t="shared" si="291"/>
        <v>0.36092544623421857</v>
      </c>
      <c r="H4595" s="20">
        <f t="shared" si="292"/>
        <v>4594000</v>
      </c>
      <c r="I4595" s="20">
        <f t="shared" si="293"/>
        <v>1658091.5</v>
      </c>
    </row>
    <row r="4596" spans="6:9" x14ac:dyDescent="0.25">
      <c r="F4596" s="20">
        <f t="shared" si="290"/>
        <v>2936538.5</v>
      </c>
      <c r="G4596" s="21">
        <f t="shared" si="291"/>
        <v>0.36092742110990206</v>
      </c>
      <c r="H4596" s="20">
        <f t="shared" si="292"/>
        <v>4595000</v>
      </c>
      <c r="I4596" s="20">
        <f t="shared" si="293"/>
        <v>1658461.5</v>
      </c>
    </row>
    <row r="4597" spans="6:9" x14ac:dyDescent="0.25">
      <c r="F4597" s="20">
        <f t="shared" si="290"/>
        <v>2937168.5</v>
      </c>
      <c r="G4597" s="21">
        <f t="shared" si="291"/>
        <v>0.36092939512619671</v>
      </c>
      <c r="H4597" s="20">
        <f t="shared" si="292"/>
        <v>4596000</v>
      </c>
      <c r="I4597" s="20">
        <f t="shared" si="293"/>
        <v>1658831.5</v>
      </c>
    </row>
    <row r="4598" spans="6:9" x14ac:dyDescent="0.25">
      <c r="F4598" s="20">
        <f t="shared" si="290"/>
        <v>2937798.5</v>
      </c>
      <c r="G4598" s="21">
        <f t="shared" si="291"/>
        <v>0.36093136828366323</v>
      </c>
      <c r="H4598" s="20">
        <f t="shared" si="292"/>
        <v>4597000</v>
      </c>
      <c r="I4598" s="20">
        <f t="shared" si="293"/>
        <v>1659201.5</v>
      </c>
    </row>
    <row r="4599" spans="6:9" x14ac:dyDescent="0.25">
      <c r="F4599" s="20">
        <f t="shared" si="290"/>
        <v>2938428.5</v>
      </c>
      <c r="G4599" s="21">
        <f t="shared" si="291"/>
        <v>0.36093334058286214</v>
      </c>
      <c r="H4599" s="20">
        <f t="shared" si="292"/>
        <v>4598000</v>
      </c>
      <c r="I4599" s="20">
        <f t="shared" si="293"/>
        <v>1659571.5</v>
      </c>
    </row>
    <row r="4600" spans="6:9" x14ac:dyDescent="0.25">
      <c r="F4600" s="20">
        <f t="shared" si="290"/>
        <v>2939058.5</v>
      </c>
      <c r="G4600" s="21">
        <f t="shared" si="291"/>
        <v>0.36093531202435314</v>
      </c>
      <c r="H4600" s="20">
        <f t="shared" si="292"/>
        <v>4599000</v>
      </c>
      <c r="I4600" s="20">
        <f t="shared" si="293"/>
        <v>1659941.5</v>
      </c>
    </row>
    <row r="4601" spans="6:9" x14ac:dyDescent="0.25">
      <c r="F4601" s="20">
        <f t="shared" si="290"/>
        <v>2939688.5</v>
      </c>
      <c r="G4601" s="21">
        <f t="shared" si="291"/>
        <v>0.36093728260869568</v>
      </c>
      <c r="H4601" s="20">
        <f t="shared" si="292"/>
        <v>4600000</v>
      </c>
      <c r="I4601" s="20">
        <f t="shared" si="293"/>
        <v>1660311.5</v>
      </c>
    </row>
    <row r="4602" spans="6:9" x14ac:dyDescent="0.25">
      <c r="F4602" s="20">
        <f t="shared" si="290"/>
        <v>2940318.5</v>
      </c>
      <c r="G4602" s="21">
        <f t="shared" si="291"/>
        <v>0.36093925233644858</v>
      </c>
      <c r="H4602" s="20">
        <f t="shared" si="292"/>
        <v>4601000</v>
      </c>
      <c r="I4602" s="20">
        <f t="shared" si="293"/>
        <v>1660681.5</v>
      </c>
    </row>
    <row r="4603" spans="6:9" x14ac:dyDescent="0.25">
      <c r="F4603" s="20">
        <f t="shared" si="290"/>
        <v>2940948.5</v>
      </c>
      <c r="G4603" s="21">
        <f t="shared" si="291"/>
        <v>0.36094122120817035</v>
      </c>
      <c r="H4603" s="20">
        <f t="shared" si="292"/>
        <v>4602000</v>
      </c>
      <c r="I4603" s="20">
        <f t="shared" si="293"/>
        <v>1661051.5</v>
      </c>
    </row>
    <row r="4604" spans="6:9" x14ac:dyDescent="0.25">
      <c r="F4604" s="20">
        <f t="shared" si="290"/>
        <v>2941578.5</v>
      </c>
      <c r="G4604" s="21">
        <f t="shared" si="291"/>
        <v>0.36094318922441887</v>
      </c>
      <c r="H4604" s="20">
        <f t="shared" si="292"/>
        <v>4603000</v>
      </c>
      <c r="I4604" s="20">
        <f t="shared" si="293"/>
        <v>1661421.5</v>
      </c>
    </row>
    <row r="4605" spans="6:9" x14ac:dyDescent="0.25">
      <c r="F4605" s="20">
        <f t="shared" si="290"/>
        <v>2942208.5</v>
      </c>
      <c r="G4605" s="21">
        <f t="shared" si="291"/>
        <v>0.36094515638575153</v>
      </c>
      <c r="H4605" s="20">
        <f t="shared" si="292"/>
        <v>4604000</v>
      </c>
      <c r="I4605" s="20">
        <f t="shared" si="293"/>
        <v>1661791.5</v>
      </c>
    </row>
    <row r="4606" spans="6:9" x14ac:dyDescent="0.25">
      <c r="F4606" s="20">
        <f t="shared" si="290"/>
        <v>2942838.5</v>
      </c>
      <c r="G4606" s="21">
        <f t="shared" si="291"/>
        <v>0.36094712269272528</v>
      </c>
      <c r="H4606" s="20">
        <f t="shared" si="292"/>
        <v>4605000</v>
      </c>
      <c r="I4606" s="20">
        <f t="shared" si="293"/>
        <v>1662161.5</v>
      </c>
    </row>
    <row r="4607" spans="6:9" x14ac:dyDescent="0.25">
      <c r="F4607" s="20">
        <f t="shared" si="290"/>
        <v>2943468.5</v>
      </c>
      <c r="G4607" s="21">
        <f t="shared" si="291"/>
        <v>0.36094908814589666</v>
      </c>
      <c r="H4607" s="20">
        <f t="shared" si="292"/>
        <v>4606000</v>
      </c>
      <c r="I4607" s="20">
        <f t="shared" si="293"/>
        <v>1662531.5</v>
      </c>
    </row>
    <row r="4608" spans="6:9" x14ac:dyDescent="0.25">
      <c r="F4608" s="20">
        <f t="shared" si="290"/>
        <v>2944098.5</v>
      </c>
      <c r="G4608" s="21">
        <f t="shared" si="291"/>
        <v>0.36095105274582157</v>
      </c>
      <c r="H4608" s="20">
        <f t="shared" si="292"/>
        <v>4607000</v>
      </c>
      <c r="I4608" s="20">
        <f t="shared" si="293"/>
        <v>1662901.5</v>
      </c>
    </row>
    <row r="4609" spans="6:9" x14ac:dyDescent="0.25">
      <c r="F4609" s="20">
        <f t="shared" si="290"/>
        <v>2944728.5</v>
      </c>
      <c r="G4609" s="21">
        <f t="shared" si="291"/>
        <v>0.36095301649305556</v>
      </c>
      <c r="H4609" s="20">
        <f t="shared" si="292"/>
        <v>4608000</v>
      </c>
      <c r="I4609" s="20">
        <f t="shared" si="293"/>
        <v>1663271.5</v>
      </c>
    </row>
    <row r="4610" spans="6:9" x14ac:dyDescent="0.25">
      <c r="F4610" s="20">
        <f t="shared" si="290"/>
        <v>2945358.5</v>
      </c>
      <c r="G4610" s="21">
        <f t="shared" si="291"/>
        <v>0.36095497938815363</v>
      </c>
      <c r="H4610" s="20">
        <f t="shared" si="292"/>
        <v>4609000</v>
      </c>
      <c r="I4610" s="20">
        <f t="shared" si="293"/>
        <v>1663641.5</v>
      </c>
    </row>
    <row r="4611" spans="6:9" x14ac:dyDescent="0.25">
      <c r="F4611" s="20">
        <f t="shared" si="290"/>
        <v>2945988.5</v>
      </c>
      <c r="G4611" s="21">
        <f t="shared" si="291"/>
        <v>0.36095694143167029</v>
      </c>
      <c r="H4611" s="20">
        <f t="shared" si="292"/>
        <v>4610000</v>
      </c>
      <c r="I4611" s="20">
        <f t="shared" si="293"/>
        <v>1664011.5</v>
      </c>
    </row>
    <row r="4612" spans="6:9" x14ac:dyDescent="0.25">
      <c r="F4612" s="20">
        <f t="shared" si="290"/>
        <v>2946618.5</v>
      </c>
      <c r="G4612" s="21">
        <f t="shared" si="291"/>
        <v>0.36095890262415964</v>
      </c>
      <c r="H4612" s="20">
        <f t="shared" si="292"/>
        <v>4611000</v>
      </c>
      <c r="I4612" s="20">
        <f t="shared" si="293"/>
        <v>1664381.5</v>
      </c>
    </row>
    <row r="4613" spans="6:9" x14ac:dyDescent="0.25">
      <c r="F4613" s="20">
        <f t="shared" si="290"/>
        <v>2947248.5</v>
      </c>
      <c r="G4613" s="21">
        <f t="shared" si="291"/>
        <v>0.36096086296617519</v>
      </c>
      <c r="H4613" s="20">
        <f t="shared" si="292"/>
        <v>4612000</v>
      </c>
      <c r="I4613" s="20">
        <f t="shared" si="293"/>
        <v>1664751.5</v>
      </c>
    </row>
    <row r="4614" spans="6:9" x14ac:dyDescent="0.25">
      <c r="F4614" s="20">
        <f t="shared" si="290"/>
        <v>2947878.5</v>
      </c>
      <c r="G4614" s="21">
        <f t="shared" si="291"/>
        <v>0.36096282245827011</v>
      </c>
      <c r="H4614" s="20">
        <f t="shared" si="292"/>
        <v>4613000</v>
      </c>
      <c r="I4614" s="20">
        <f t="shared" si="293"/>
        <v>1665121.5</v>
      </c>
    </row>
    <row r="4615" spans="6:9" x14ac:dyDescent="0.25">
      <c r="F4615" s="20">
        <f t="shared" si="290"/>
        <v>2948508.5</v>
      </c>
      <c r="G4615" s="21">
        <f t="shared" si="291"/>
        <v>0.36096478110099695</v>
      </c>
      <c r="H4615" s="20">
        <f t="shared" si="292"/>
        <v>4614000</v>
      </c>
      <c r="I4615" s="20">
        <f t="shared" si="293"/>
        <v>1665491.5</v>
      </c>
    </row>
    <row r="4616" spans="6:9" x14ac:dyDescent="0.25">
      <c r="F4616" s="20">
        <f t="shared" si="290"/>
        <v>2949138.5</v>
      </c>
      <c r="G4616" s="21">
        <f t="shared" si="291"/>
        <v>0.36096673889490793</v>
      </c>
      <c r="H4616" s="20">
        <f t="shared" si="292"/>
        <v>4615000</v>
      </c>
      <c r="I4616" s="20">
        <f t="shared" si="293"/>
        <v>1665861.5</v>
      </c>
    </row>
    <row r="4617" spans="6:9" x14ac:dyDescent="0.25">
      <c r="F4617" s="20">
        <f t="shared" si="290"/>
        <v>2949768.5</v>
      </c>
      <c r="G4617" s="21">
        <f t="shared" si="291"/>
        <v>0.36096869584055458</v>
      </c>
      <c r="H4617" s="20">
        <f t="shared" si="292"/>
        <v>4616000</v>
      </c>
      <c r="I4617" s="20">
        <f t="shared" si="293"/>
        <v>1666231.5</v>
      </c>
    </row>
    <row r="4618" spans="6:9" x14ac:dyDescent="0.25">
      <c r="F4618" s="20">
        <f t="shared" si="290"/>
        <v>2950398.5</v>
      </c>
      <c r="G4618" s="21">
        <f t="shared" si="291"/>
        <v>0.36097065193848821</v>
      </c>
      <c r="H4618" s="20">
        <f t="shared" si="292"/>
        <v>4617000</v>
      </c>
      <c r="I4618" s="20">
        <f t="shared" si="293"/>
        <v>1666601.5</v>
      </c>
    </row>
    <row r="4619" spans="6:9" x14ac:dyDescent="0.25">
      <c r="F4619" s="20">
        <f t="shared" si="290"/>
        <v>2951028.5</v>
      </c>
      <c r="G4619" s="21">
        <f t="shared" si="291"/>
        <v>0.36097260718925944</v>
      </c>
      <c r="H4619" s="20">
        <f t="shared" si="292"/>
        <v>4618000</v>
      </c>
      <c r="I4619" s="20">
        <f t="shared" si="293"/>
        <v>1666971.5</v>
      </c>
    </row>
    <row r="4620" spans="6:9" x14ac:dyDescent="0.25">
      <c r="F4620" s="20">
        <f t="shared" ref="F4620:F4683" si="294">H4620-I4620</f>
        <v>2951658.5</v>
      </c>
      <c r="G4620" s="21">
        <f t="shared" ref="G4620:G4683" si="295">I4620/H4620</f>
        <v>0.36097456159341851</v>
      </c>
      <c r="H4620" s="20">
        <f t="shared" ref="H4620:H4683" si="296">H4619+1000</f>
        <v>4619000</v>
      </c>
      <c r="I4620" s="20">
        <f t="shared" ref="I4620:I4683" si="297">IF(H4620&lt;=C$11,0,(((H4620-C$11)-INDEX(C$3:C$9,MATCH((H4620-C$11),C$3:C$9,1),1))*INDEX(B$3:B$9,MATCH((H4620-C$11),C$3:C$9,1),1))+INDEX(D$3:D$9,MATCH((H4620-C$11),C$3:C$9,1),1))</f>
        <v>1667341.5</v>
      </c>
    </row>
    <row r="4621" spans="6:9" x14ac:dyDescent="0.25">
      <c r="F4621" s="20">
        <f t="shared" si="294"/>
        <v>2952288.5</v>
      </c>
      <c r="G4621" s="21">
        <f t="shared" si="295"/>
        <v>0.36097651515151513</v>
      </c>
      <c r="H4621" s="20">
        <f t="shared" si="296"/>
        <v>4620000</v>
      </c>
      <c r="I4621" s="20">
        <f t="shared" si="297"/>
        <v>1667711.5</v>
      </c>
    </row>
    <row r="4622" spans="6:9" x14ac:dyDescent="0.25">
      <c r="F4622" s="20">
        <f t="shared" si="294"/>
        <v>2952918.5</v>
      </c>
      <c r="G4622" s="21">
        <f t="shared" si="295"/>
        <v>0.36097846786409871</v>
      </c>
      <c r="H4622" s="20">
        <f t="shared" si="296"/>
        <v>4621000</v>
      </c>
      <c r="I4622" s="20">
        <f t="shared" si="297"/>
        <v>1668081.5</v>
      </c>
    </row>
    <row r="4623" spans="6:9" x14ac:dyDescent="0.25">
      <c r="F4623" s="20">
        <f t="shared" si="294"/>
        <v>2953548.5</v>
      </c>
      <c r="G4623" s="21">
        <f t="shared" si="295"/>
        <v>0.36098041973171785</v>
      </c>
      <c r="H4623" s="20">
        <f t="shared" si="296"/>
        <v>4622000</v>
      </c>
      <c r="I4623" s="20">
        <f t="shared" si="297"/>
        <v>1668451.5</v>
      </c>
    </row>
    <row r="4624" spans="6:9" x14ac:dyDescent="0.25">
      <c r="F4624" s="20">
        <f t="shared" si="294"/>
        <v>2954178.5</v>
      </c>
      <c r="G4624" s="21">
        <f t="shared" si="295"/>
        <v>0.36098237075492107</v>
      </c>
      <c r="H4624" s="20">
        <f t="shared" si="296"/>
        <v>4623000</v>
      </c>
      <c r="I4624" s="20">
        <f t="shared" si="297"/>
        <v>1668821.5</v>
      </c>
    </row>
    <row r="4625" spans="6:9" x14ac:dyDescent="0.25">
      <c r="F4625" s="20">
        <f t="shared" si="294"/>
        <v>2954808.5</v>
      </c>
      <c r="G4625" s="21">
        <f t="shared" si="295"/>
        <v>0.36098432093425603</v>
      </c>
      <c r="H4625" s="20">
        <f t="shared" si="296"/>
        <v>4624000</v>
      </c>
      <c r="I4625" s="20">
        <f t="shared" si="297"/>
        <v>1669191.5</v>
      </c>
    </row>
    <row r="4626" spans="6:9" x14ac:dyDescent="0.25">
      <c r="F4626" s="20">
        <f t="shared" si="294"/>
        <v>2955438.5</v>
      </c>
      <c r="G4626" s="21">
        <f t="shared" si="295"/>
        <v>0.36098627027027025</v>
      </c>
      <c r="H4626" s="20">
        <f t="shared" si="296"/>
        <v>4625000</v>
      </c>
      <c r="I4626" s="20">
        <f t="shared" si="297"/>
        <v>1669561.5</v>
      </c>
    </row>
    <row r="4627" spans="6:9" x14ac:dyDescent="0.25">
      <c r="F4627" s="20">
        <f t="shared" si="294"/>
        <v>2956068.5</v>
      </c>
      <c r="G4627" s="21">
        <f t="shared" si="295"/>
        <v>0.36098821876351062</v>
      </c>
      <c r="H4627" s="20">
        <f t="shared" si="296"/>
        <v>4626000</v>
      </c>
      <c r="I4627" s="20">
        <f t="shared" si="297"/>
        <v>1669931.5</v>
      </c>
    </row>
    <row r="4628" spans="6:9" x14ac:dyDescent="0.25">
      <c r="F4628" s="20">
        <f t="shared" si="294"/>
        <v>2956698.5</v>
      </c>
      <c r="G4628" s="21">
        <f t="shared" si="295"/>
        <v>0.36099016641452347</v>
      </c>
      <c r="H4628" s="20">
        <f t="shared" si="296"/>
        <v>4627000</v>
      </c>
      <c r="I4628" s="20">
        <f t="shared" si="297"/>
        <v>1670301.5</v>
      </c>
    </row>
    <row r="4629" spans="6:9" x14ac:dyDescent="0.25">
      <c r="F4629" s="20">
        <f t="shared" si="294"/>
        <v>2957328.5</v>
      </c>
      <c r="G4629" s="21">
        <f t="shared" si="295"/>
        <v>0.36099211322385477</v>
      </c>
      <c r="H4629" s="20">
        <f t="shared" si="296"/>
        <v>4628000</v>
      </c>
      <c r="I4629" s="20">
        <f t="shared" si="297"/>
        <v>1670671.5</v>
      </c>
    </row>
    <row r="4630" spans="6:9" x14ac:dyDescent="0.25">
      <c r="F4630" s="20">
        <f t="shared" si="294"/>
        <v>2957958.5</v>
      </c>
      <c r="G4630" s="21">
        <f t="shared" si="295"/>
        <v>0.36099405919205013</v>
      </c>
      <c r="H4630" s="20">
        <f t="shared" si="296"/>
        <v>4629000</v>
      </c>
      <c r="I4630" s="20">
        <f t="shared" si="297"/>
        <v>1671041.5</v>
      </c>
    </row>
    <row r="4631" spans="6:9" x14ac:dyDescent="0.25">
      <c r="F4631" s="20">
        <f t="shared" si="294"/>
        <v>2958588.5</v>
      </c>
      <c r="G4631" s="21">
        <f t="shared" si="295"/>
        <v>0.36099600431965445</v>
      </c>
      <c r="H4631" s="20">
        <f t="shared" si="296"/>
        <v>4630000</v>
      </c>
      <c r="I4631" s="20">
        <f t="shared" si="297"/>
        <v>1671411.5</v>
      </c>
    </row>
    <row r="4632" spans="6:9" x14ac:dyDescent="0.25">
      <c r="F4632" s="20">
        <f t="shared" si="294"/>
        <v>2959218.5</v>
      </c>
      <c r="G4632" s="21">
        <f t="shared" si="295"/>
        <v>0.36099794860721224</v>
      </c>
      <c r="H4632" s="20">
        <f t="shared" si="296"/>
        <v>4631000</v>
      </c>
      <c r="I4632" s="20">
        <f t="shared" si="297"/>
        <v>1671781.5</v>
      </c>
    </row>
    <row r="4633" spans="6:9" x14ac:dyDescent="0.25">
      <c r="F4633" s="20">
        <f t="shared" si="294"/>
        <v>2959848.5</v>
      </c>
      <c r="G4633" s="21">
        <f t="shared" si="295"/>
        <v>0.36099989205526772</v>
      </c>
      <c r="H4633" s="20">
        <f t="shared" si="296"/>
        <v>4632000</v>
      </c>
      <c r="I4633" s="20">
        <f t="shared" si="297"/>
        <v>1672151.5</v>
      </c>
    </row>
    <row r="4634" spans="6:9" x14ac:dyDescent="0.25">
      <c r="F4634" s="20">
        <f t="shared" si="294"/>
        <v>2960478.5</v>
      </c>
      <c r="G4634" s="21">
        <f t="shared" si="295"/>
        <v>0.36100183466436436</v>
      </c>
      <c r="H4634" s="20">
        <f t="shared" si="296"/>
        <v>4633000</v>
      </c>
      <c r="I4634" s="20">
        <f t="shared" si="297"/>
        <v>1672521.5</v>
      </c>
    </row>
    <row r="4635" spans="6:9" x14ac:dyDescent="0.25">
      <c r="F4635" s="20">
        <f t="shared" si="294"/>
        <v>2961108.5</v>
      </c>
      <c r="G4635" s="21">
        <f t="shared" si="295"/>
        <v>0.36100377643504533</v>
      </c>
      <c r="H4635" s="20">
        <f t="shared" si="296"/>
        <v>4634000</v>
      </c>
      <c r="I4635" s="20">
        <f t="shared" si="297"/>
        <v>1672891.5</v>
      </c>
    </row>
    <row r="4636" spans="6:9" x14ac:dyDescent="0.25">
      <c r="F4636" s="20">
        <f t="shared" si="294"/>
        <v>2961738.5</v>
      </c>
      <c r="G4636" s="21">
        <f t="shared" si="295"/>
        <v>0.36100571736785331</v>
      </c>
      <c r="H4636" s="20">
        <f t="shared" si="296"/>
        <v>4635000</v>
      </c>
      <c r="I4636" s="20">
        <f t="shared" si="297"/>
        <v>1673261.5</v>
      </c>
    </row>
    <row r="4637" spans="6:9" x14ac:dyDescent="0.25">
      <c r="F4637" s="20">
        <f t="shared" si="294"/>
        <v>2962368.5</v>
      </c>
      <c r="G4637" s="21">
        <f t="shared" si="295"/>
        <v>0.36100765746333047</v>
      </c>
      <c r="H4637" s="20">
        <f t="shared" si="296"/>
        <v>4636000</v>
      </c>
      <c r="I4637" s="20">
        <f t="shared" si="297"/>
        <v>1673631.5</v>
      </c>
    </row>
    <row r="4638" spans="6:9" x14ac:dyDescent="0.25">
      <c r="F4638" s="20">
        <f t="shared" si="294"/>
        <v>2962998.5</v>
      </c>
      <c r="G4638" s="21">
        <f t="shared" si="295"/>
        <v>0.36100959672201854</v>
      </c>
      <c r="H4638" s="20">
        <f t="shared" si="296"/>
        <v>4637000</v>
      </c>
      <c r="I4638" s="20">
        <f t="shared" si="297"/>
        <v>1674001.5</v>
      </c>
    </row>
    <row r="4639" spans="6:9" x14ac:dyDescent="0.25">
      <c r="F4639" s="20">
        <f t="shared" si="294"/>
        <v>2963628.5</v>
      </c>
      <c r="G4639" s="21">
        <f t="shared" si="295"/>
        <v>0.36101153514445883</v>
      </c>
      <c r="H4639" s="20">
        <f t="shared" si="296"/>
        <v>4638000</v>
      </c>
      <c r="I4639" s="20">
        <f t="shared" si="297"/>
        <v>1674371.5</v>
      </c>
    </row>
    <row r="4640" spans="6:9" x14ac:dyDescent="0.25">
      <c r="F4640" s="20">
        <f t="shared" si="294"/>
        <v>2964258.5</v>
      </c>
      <c r="G4640" s="21">
        <f t="shared" si="295"/>
        <v>0.36101347273119205</v>
      </c>
      <c r="H4640" s="20">
        <f t="shared" si="296"/>
        <v>4639000</v>
      </c>
      <c r="I4640" s="20">
        <f t="shared" si="297"/>
        <v>1674741.5</v>
      </c>
    </row>
    <row r="4641" spans="6:9" x14ac:dyDescent="0.25">
      <c r="F4641" s="20">
        <f t="shared" si="294"/>
        <v>2964888.5</v>
      </c>
      <c r="G4641" s="21">
        <f t="shared" si="295"/>
        <v>0.36101540948275862</v>
      </c>
      <c r="H4641" s="20">
        <f t="shared" si="296"/>
        <v>4640000</v>
      </c>
      <c r="I4641" s="20">
        <f t="shared" si="297"/>
        <v>1675111.5</v>
      </c>
    </row>
    <row r="4642" spans="6:9" x14ac:dyDescent="0.25">
      <c r="F4642" s="20">
        <f t="shared" si="294"/>
        <v>2965518.5</v>
      </c>
      <c r="G4642" s="21">
        <f t="shared" si="295"/>
        <v>0.36101734539969832</v>
      </c>
      <c r="H4642" s="20">
        <f t="shared" si="296"/>
        <v>4641000</v>
      </c>
      <c r="I4642" s="20">
        <f t="shared" si="297"/>
        <v>1675481.5</v>
      </c>
    </row>
    <row r="4643" spans="6:9" x14ac:dyDescent="0.25">
      <c r="F4643" s="20">
        <f t="shared" si="294"/>
        <v>2966148.5</v>
      </c>
      <c r="G4643" s="21">
        <f t="shared" si="295"/>
        <v>0.36101928048255061</v>
      </c>
      <c r="H4643" s="20">
        <f t="shared" si="296"/>
        <v>4642000</v>
      </c>
      <c r="I4643" s="20">
        <f t="shared" si="297"/>
        <v>1675851.5</v>
      </c>
    </row>
    <row r="4644" spans="6:9" x14ac:dyDescent="0.25">
      <c r="F4644" s="20">
        <f t="shared" si="294"/>
        <v>2966778.5</v>
      </c>
      <c r="G4644" s="21">
        <f t="shared" si="295"/>
        <v>0.36102121473185439</v>
      </c>
      <c r="H4644" s="20">
        <f t="shared" si="296"/>
        <v>4643000</v>
      </c>
      <c r="I4644" s="20">
        <f t="shared" si="297"/>
        <v>1676221.5</v>
      </c>
    </row>
    <row r="4645" spans="6:9" x14ac:dyDescent="0.25">
      <c r="F4645" s="20">
        <f t="shared" si="294"/>
        <v>2967408.5</v>
      </c>
      <c r="G4645" s="21">
        <f t="shared" si="295"/>
        <v>0.36102314814814812</v>
      </c>
      <c r="H4645" s="20">
        <f t="shared" si="296"/>
        <v>4644000</v>
      </c>
      <c r="I4645" s="20">
        <f t="shared" si="297"/>
        <v>1676591.5</v>
      </c>
    </row>
    <row r="4646" spans="6:9" x14ac:dyDescent="0.25">
      <c r="F4646" s="20">
        <f t="shared" si="294"/>
        <v>2968038.5</v>
      </c>
      <c r="G4646" s="21">
        <f t="shared" si="295"/>
        <v>0.36102508073196987</v>
      </c>
      <c r="H4646" s="20">
        <f t="shared" si="296"/>
        <v>4645000</v>
      </c>
      <c r="I4646" s="20">
        <f t="shared" si="297"/>
        <v>1676961.5</v>
      </c>
    </row>
    <row r="4647" spans="6:9" x14ac:dyDescent="0.25">
      <c r="F4647" s="20">
        <f t="shared" si="294"/>
        <v>2968668.5</v>
      </c>
      <c r="G4647" s="21">
        <f t="shared" si="295"/>
        <v>0.3610270124838571</v>
      </c>
      <c r="H4647" s="20">
        <f t="shared" si="296"/>
        <v>4646000</v>
      </c>
      <c r="I4647" s="20">
        <f t="shared" si="297"/>
        <v>1677331.5</v>
      </c>
    </row>
    <row r="4648" spans="6:9" x14ac:dyDescent="0.25">
      <c r="F4648" s="20">
        <f t="shared" si="294"/>
        <v>2969298.5</v>
      </c>
      <c r="G4648" s="21">
        <f t="shared" si="295"/>
        <v>0.36102894340434688</v>
      </c>
      <c r="H4648" s="20">
        <f t="shared" si="296"/>
        <v>4647000</v>
      </c>
      <c r="I4648" s="20">
        <f t="shared" si="297"/>
        <v>1677701.5</v>
      </c>
    </row>
    <row r="4649" spans="6:9" x14ac:dyDescent="0.25">
      <c r="F4649" s="20">
        <f t="shared" si="294"/>
        <v>2969928.5</v>
      </c>
      <c r="G4649" s="21">
        <f t="shared" si="295"/>
        <v>0.36103087349397589</v>
      </c>
      <c r="H4649" s="20">
        <f t="shared" si="296"/>
        <v>4648000</v>
      </c>
      <c r="I4649" s="20">
        <f t="shared" si="297"/>
        <v>1678071.5</v>
      </c>
    </row>
    <row r="4650" spans="6:9" x14ac:dyDescent="0.25">
      <c r="F4650" s="20">
        <f t="shared" si="294"/>
        <v>2970558.5</v>
      </c>
      <c r="G4650" s="21">
        <f t="shared" si="295"/>
        <v>0.36103280275328026</v>
      </c>
      <c r="H4650" s="20">
        <f t="shared" si="296"/>
        <v>4649000</v>
      </c>
      <c r="I4650" s="20">
        <f t="shared" si="297"/>
        <v>1678441.5</v>
      </c>
    </row>
    <row r="4651" spans="6:9" x14ac:dyDescent="0.25">
      <c r="F4651" s="20">
        <f t="shared" si="294"/>
        <v>2971188.5</v>
      </c>
      <c r="G4651" s="21">
        <f t="shared" si="295"/>
        <v>0.36103473118279572</v>
      </c>
      <c r="H4651" s="20">
        <f t="shared" si="296"/>
        <v>4650000</v>
      </c>
      <c r="I4651" s="20">
        <f t="shared" si="297"/>
        <v>1678811.5</v>
      </c>
    </row>
    <row r="4652" spans="6:9" x14ac:dyDescent="0.25">
      <c r="F4652" s="20">
        <f t="shared" si="294"/>
        <v>2971818.5</v>
      </c>
      <c r="G4652" s="21">
        <f t="shared" si="295"/>
        <v>0.36103665878305741</v>
      </c>
      <c r="H4652" s="20">
        <f t="shared" si="296"/>
        <v>4651000</v>
      </c>
      <c r="I4652" s="20">
        <f t="shared" si="297"/>
        <v>1679181.5</v>
      </c>
    </row>
    <row r="4653" spans="6:9" x14ac:dyDescent="0.25">
      <c r="F4653" s="20">
        <f t="shared" si="294"/>
        <v>2972448.5</v>
      </c>
      <c r="G4653" s="21">
        <f t="shared" si="295"/>
        <v>0.36103858555460017</v>
      </c>
      <c r="H4653" s="20">
        <f t="shared" si="296"/>
        <v>4652000</v>
      </c>
      <c r="I4653" s="20">
        <f t="shared" si="297"/>
        <v>1679551.5</v>
      </c>
    </row>
    <row r="4654" spans="6:9" x14ac:dyDescent="0.25">
      <c r="F4654" s="20">
        <f t="shared" si="294"/>
        <v>2973078.5</v>
      </c>
      <c r="G4654" s="21">
        <f t="shared" si="295"/>
        <v>0.36104051149795829</v>
      </c>
      <c r="H4654" s="20">
        <f t="shared" si="296"/>
        <v>4653000</v>
      </c>
      <c r="I4654" s="20">
        <f t="shared" si="297"/>
        <v>1679921.5</v>
      </c>
    </row>
    <row r="4655" spans="6:9" x14ac:dyDescent="0.25">
      <c r="F4655" s="20">
        <f t="shared" si="294"/>
        <v>2973708.5</v>
      </c>
      <c r="G4655" s="21">
        <f t="shared" si="295"/>
        <v>0.36104243661366564</v>
      </c>
      <c r="H4655" s="20">
        <f t="shared" si="296"/>
        <v>4654000</v>
      </c>
      <c r="I4655" s="20">
        <f t="shared" si="297"/>
        <v>1680291.5</v>
      </c>
    </row>
    <row r="4656" spans="6:9" x14ac:dyDescent="0.25">
      <c r="F4656" s="20">
        <f t="shared" si="294"/>
        <v>2974338.5</v>
      </c>
      <c r="G4656" s="21">
        <f t="shared" si="295"/>
        <v>0.36104436090225561</v>
      </c>
      <c r="H4656" s="20">
        <f t="shared" si="296"/>
        <v>4655000</v>
      </c>
      <c r="I4656" s="20">
        <f t="shared" si="297"/>
        <v>1680661.5</v>
      </c>
    </row>
    <row r="4657" spans="6:9" x14ac:dyDescent="0.25">
      <c r="F4657" s="20">
        <f t="shared" si="294"/>
        <v>2974968.5</v>
      </c>
      <c r="G4657" s="21">
        <f t="shared" si="295"/>
        <v>0.36104628436426117</v>
      </c>
      <c r="H4657" s="20">
        <f t="shared" si="296"/>
        <v>4656000</v>
      </c>
      <c r="I4657" s="20">
        <f t="shared" si="297"/>
        <v>1681031.5</v>
      </c>
    </row>
    <row r="4658" spans="6:9" x14ac:dyDescent="0.25">
      <c r="F4658" s="20">
        <f t="shared" si="294"/>
        <v>2975598.5</v>
      </c>
      <c r="G4658" s="21">
        <f t="shared" si="295"/>
        <v>0.36104820700021473</v>
      </c>
      <c r="H4658" s="20">
        <f t="shared" si="296"/>
        <v>4657000</v>
      </c>
      <c r="I4658" s="20">
        <f t="shared" si="297"/>
        <v>1681401.5</v>
      </c>
    </row>
    <row r="4659" spans="6:9" x14ac:dyDescent="0.25">
      <c r="F4659" s="20">
        <f t="shared" si="294"/>
        <v>2976228.5</v>
      </c>
      <c r="G4659" s="21">
        <f t="shared" si="295"/>
        <v>0.36105012881064835</v>
      </c>
      <c r="H4659" s="20">
        <f t="shared" si="296"/>
        <v>4658000</v>
      </c>
      <c r="I4659" s="20">
        <f t="shared" si="297"/>
        <v>1681771.5</v>
      </c>
    </row>
    <row r="4660" spans="6:9" x14ac:dyDescent="0.25">
      <c r="F4660" s="20">
        <f t="shared" si="294"/>
        <v>2976858.5</v>
      </c>
      <c r="G4660" s="21">
        <f t="shared" si="295"/>
        <v>0.36105204979609357</v>
      </c>
      <c r="H4660" s="20">
        <f t="shared" si="296"/>
        <v>4659000</v>
      </c>
      <c r="I4660" s="20">
        <f t="shared" si="297"/>
        <v>1682141.5</v>
      </c>
    </row>
    <row r="4661" spans="6:9" x14ac:dyDescent="0.25">
      <c r="F4661" s="20">
        <f t="shared" si="294"/>
        <v>2977488.5</v>
      </c>
      <c r="G4661" s="21">
        <f t="shared" si="295"/>
        <v>0.36105396995708156</v>
      </c>
      <c r="H4661" s="20">
        <f t="shared" si="296"/>
        <v>4660000</v>
      </c>
      <c r="I4661" s="20">
        <f t="shared" si="297"/>
        <v>1682511.5</v>
      </c>
    </row>
    <row r="4662" spans="6:9" x14ac:dyDescent="0.25">
      <c r="F4662" s="20">
        <f t="shared" si="294"/>
        <v>2978118.5</v>
      </c>
      <c r="G4662" s="21">
        <f t="shared" si="295"/>
        <v>0.3610558892941429</v>
      </c>
      <c r="H4662" s="20">
        <f t="shared" si="296"/>
        <v>4661000</v>
      </c>
      <c r="I4662" s="20">
        <f t="shared" si="297"/>
        <v>1682881.5</v>
      </c>
    </row>
    <row r="4663" spans="6:9" x14ac:dyDescent="0.25">
      <c r="F4663" s="20">
        <f t="shared" si="294"/>
        <v>2978748.5</v>
      </c>
      <c r="G4663" s="21">
        <f t="shared" si="295"/>
        <v>0.36105780780780783</v>
      </c>
      <c r="H4663" s="20">
        <f t="shared" si="296"/>
        <v>4662000</v>
      </c>
      <c r="I4663" s="20">
        <f t="shared" si="297"/>
        <v>1683251.5</v>
      </c>
    </row>
    <row r="4664" spans="6:9" x14ac:dyDescent="0.25">
      <c r="F4664" s="20">
        <f t="shared" si="294"/>
        <v>2979378.5</v>
      </c>
      <c r="G4664" s="21">
        <f t="shared" si="295"/>
        <v>0.36105972549860604</v>
      </c>
      <c r="H4664" s="20">
        <f t="shared" si="296"/>
        <v>4663000</v>
      </c>
      <c r="I4664" s="20">
        <f t="shared" si="297"/>
        <v>1683621.5</v>
      </c>
    </row>
    <row r="4665" spans="6:9" x14ac:dyDescent="0.25">
      <c r="F4665" s="20">
        <f t="shared" si="294"/>
        <v>2980008.5</v>
      </c>
      <c r="G4665" s="21">
        <f t="shared" si="295"/>
        <v>0.36106164236706689</v>
      </c>
      <c r="H4665" s="20">
        <f t="shared" si="296"/>
        <v>4664000</v>
      </c>
      <c r="I4665" s="20">
        <f t="shared" si="297"/>
        <v>1683991.5</v>
      </c>
    </row>
    <row r="4666" spans="6:9" x14ac:dyDescent="0.25">
      <c r="F4666" s="20">
        <f t="shared" si="294"/>
        <v>2980638.5</v>
      </c>
      <c r="G4666" s="21">
        <f t="shared" si="295"/>
        <v>0.36106355841371918</v>
      </c>
      <c r="H4666" s="20">
        <f t="shared" si="296"/>
        <v>4665000</v>
      </c>
      <c r="I4666" s="20">
        <f t="shared" si="297"/>
        <v>1684361.5</v>
      </c>
    </row>
    <row r="4667" spans="6:9" x14ac:dyDescent="0.25">
      <c r="F4667" s="20">
        <f t="shared" si="294"/>
        <v>2981268.5</v>
      </c>
      <c r="G4667" s="21">
        <f t="shared" si="295"/>
        <v>0.36106547363909131</v>
      </c>
      <c r="H4667" s="20">
        <f t="shared" si="296"/>
        <v>4666000</v>
      </c>
      <c r="I4667" s="20">
        <f t="shared" si="297"/>
        <v>1684731.5</v>
      </c>
    </row>
    <row r="4668" spans="6:9" x14ac:dyDescent="0.25">
      <c r="F4668" s="20">
        <f t="shared" si="294"/>
        <v>2981898.5</v>
      </c>
      <c r="G4668" s="21">
        <f t="shared" si="295"/>
        <v>0.36106738804371119</v>
      </c>
      <c r="H4668" s="20">
        <f t="shared" si="296"/>
        <v>4667000</v>
      </c>
      <c r="I4668" s="20">
        <f t="shared" si="297"/>
        <v>1685101.5</v>
      </c>
    </row>
    <row r="4669" spans="6:9" x14ac:dyDescent="0.25">
      <c r="F4669" s="20">
        <f t="shared" si="294"/>
        <v>2982528.5</v>
      </c>
      <c r="G4669" s="21">
        <f t="shared" si="295"/>
        <v>0.36106930162810624</v>
      </c>
      <c r="H4669" s="20">
        <f t="shared" si="296"/>
        <v>4668000</v>
      </c>
      <c r="I4669" s="20">
        <f t="shared" si="297"/>
        <v>1685471.5</v>
      </c>
    </row>
    <row r="4670" spans="6:9" x14ac:dyDescent="0.25">
      <c r="F4670" s="20">
        <f t="shared" si="294"/>
        <v>2983158.5</v>
      </c>
      <c r="G4670" s="21">
        <f t="shared" si="295"/>
        <v>0.3610712143928036</v>
      </c>
      <c r="H4670" s="20">
        <f t="shared" si="296"/>
        <v>4669000</v>
      </c>
      <c r="I4670" s="20">
        <f t="shared" si="297"/>
        <v>1685841.5</v>
      </c>
    </row>
    <row r="4671" spans="6:9" x14ac:dyDescent="0.25">
      <c r="F4671" s="20">
        <f t="shared" si="294"/>
        <v>2983788.5</v>
      </c>
      <c r="G4671" s="21">
        <f t="shared" si="295"/>
        <v>0.36107312633832978</v>
      </c>
      <c r="H4671" s="20">
        <f t="shared" si="296"/>
        <v>4670000</v>
      </c>
      <c r="I4671" s="20">
        <f t="shared" si="297"/>
        <v>1686211.5</v>
      </c>
    </row>
    <row r="4672" spans="6:9" x14ac:dyDescent="0.25">
      <c r="F4672" s="20">
        <f t="shared" si="294"/>
        <v>2984418.5</v>
      </c>
      <c r="G4672" s="21">
        <f t="shared" si="295"/>
        <v>0.36107503746521086</v>
      </c>
      <c r="H4672" s="20">
        <f t="shared" si="296"/>
        <v>4671000</v>
      </c>
      <c r="I4672" s="20">
        <f t="shared" si="297"/>
        <v>1686581.5</v>
      </c>
    </row>
    <row r="4673" spans="6:9" x14ac:dyDescent="0.25">
      <c r="F4673" s="20">
        <f t="shared" si="294"/>
        <v>2985048.5</v>
      </c>
      <c r="G4673" s="21">
        <f t="shared" si="295"/>
        <v>0.36107694777397259</v>
      </c>
      <c r="H4673" s="20">
        <f t="shared" si="296"/>
        <v>4672000</v>
      </c>
      <c r="I4673" s="20">
        <f t="shared" si="297"/>
        <v>1686951.5</v>
      </c>
    </row>
    <row r="4674" spans="6:9" x14ac:dyDescent="0.25">
      <c r="F4674" s="20">
        <f t="shared" si="294"/>
        <v>2985678.5</v>
      </c>
      <c r="G4674" s="21">
        <f t="shared" si="295"/>
        <v>0.36107885726514016</v>
      </c>
      <c r="H4674" s="20">
        <f t="shared" si="296"/>
        <v>4673000</v>
      </c>
      <c r="I4674" s="20">
        <f t="shared" si="297"/>
        <v>1687321.5</v>
      </c>
    </row>
    <row r="4675" spans="6:9" x14ac:dyDescent="0.25">
      <c r="F4675" s="20">
        <f t="shared" si="294"/>
        <v>2986308.5</v>
      </c>
      <c r="G4675" s="21">
        <f t="shared" si="295"/>
        <v>0.36108076593923832</v>
      </c>
      <c r="H4675" s="20">
        <f t="shared" si="296"/>
        <v>4674000</v>
      </c>
      <c r="I4675" s="20">
        <f t="shared" si="297"/>
        <v>1687691.5</v>
      </c>
    </row>
    <row r="4676" spans="6:9" x14ac:dyDescent="0.25">
      <c r="F4676" s="20">
        <f t="shared" si="294"/>
        <v>2986938.5</v>
      </c>
      <c r="G4676" s="21">
        <f t="shared" si="295"/>
        <v>0.36108267379679143</v>
      </c>
      <c r="H4676" s="20">
        <f t="shared" si="296"/>
        <v>4675000</v>
      </c>
      <c r="I4676" s="20">
        <f t="shared" si="297"/>
        <v>1688061.5</v>
      </c>
    </row>
    <row r="4677" spans="6:9" x14ac:dyDescent="0.25">
      <c r="F4677" s="20">
        <f t="shared" si="294"/>
        <v>2987568.5</v>
      </c>
      <c r="G4677" s="21">
        <f t="shared" si="295"/>
        <v>0.36108458083832334</v>
      </c>
      <c r="H4677" s="20">
        <f t="shared" si="296"/>
        <v>4676000</v>
      </c>
      <c r="I4677" s="20">
        <f t="shared" si="297"/>
        <v>1688431.5</v>
      </c>
    </row>
    <row r="4678" spans="6:9" x14ac:dyDescent="0.25">
      <c r="F4678" s="20">
        <f t="shared" si="294"/>
        <v>2988198.5</v>
      </c>
      <c r="G4678" s="21">
        <f t="shared" si="295"/>
        <v>0.36108648706435748</v>
      </c>
      <c r="H4678" s="20">
        <f t="shared" si="296"/>
        <v>4677000</v>
      </c>
      <c r="I4678" s="20">
        <f t="shared" si="297"/>
        <v>1688801.5</v>
      </c>
    </row>
    <row r="4679" spans="6:9" x14ac:dyDescent="0.25">
      <c r="F4679" s="20">
        <f t="shared" si="294"/>
        <v>2988828.5</v>
      </c>
      <c r="G4679" s="21">
        <f t="shared" si="295"/>
        <v>0.36108839247541685</v>
      </c>
      <c r="H4679" s="20">
        <f t="shared" si="296"/>
        <v>4678000</v>
      </c>
      <c r="I4679" s="20">
        <f t="shared" si="297"/>
        <v>1689171.5</v>
      </c>
    </row>
    <row r="4680" spans="6:9" x14ac:dyDescent="0.25">
      <c r="F4680" s="20">
        <f t="shared" si="294"/>
        <v>2989458.5</v>
      </c>
      <c r="G4680" s="21">
        <f t="shared" si="295"/>
        <v>0.36109029707202395</v>
      </c>
      <c r="H4680" s="20">
        <f t="shared" si="296"/>
        <v>4679000</v>
      </c>
      <c r="I4680" s="20">
        <f t="shared" si="297"/>
        <v>1689541.5</v>
      </c>
    </row>
    <row r="4681" spans="6:9" x14ac:dyDescent="0.25">
      <c r="F4681" s="20">
        <f t="shared" si="294"/>
        <v>2990088.5</v>
      </c>
      <c r="G4681" s="21">
        <f t="shared" si="295"/>
        <v>0.36109220085470084</v>
      </c>
      <c r="H4681" s="20">
        <f t="shared" si="296"/>
        <v>4680000</v>
      </c>
      <c r="I4681" s="20">
        <f t="shared" si="297"/>
        <v>1689911.5</v>
      </c>
    </row>
    <row r="4682" spans="6:9" x14ac:dyDescent="0.25">
      <c r="F4682" s="20">
        <f t="shared" si="294"/>
        <v>2990718.5</v>
      </c>
      <c r="G4682" s="21">
        <f t="shared" si="295"/>
        <v>0.36109410382396923</v>
      </c>
      <c r="H4682" s="20">
        <f t="shared" si="296"/>
        <v>4681000</v>
      </c>
      <c r="I4682" s="20">
        <f t="shared" si="297"/>
        <v>1690281.5</v>
      </c>
    </row>
    <row r="4683" spans="6:9" x14ac:dyDescent="0.25">
      <c r="F4683" s="20">
        <f t="shared" si="294"/>
        <v>2991348.5</v>
      </c>
      <c r="G4683" s="21">
        <f t="shared" si="295"/>
        <v>0.3610960059803503</v>
      </c>
      <c r="H4683" s="20">
        <f t="shared" si="296"/>
        <v>4682000</v>
      </c>
      <c r="I4683" s="20">
        <f t="shared" si="297"/>
        <v>1690651.5</v>
      </c>
    </row>
    <row r="4684" spans="6:9" x14ac:dyDescent="0.25">
      <c r="F4684" s="20">
        <f t="shared" ref="F4684:F4747" si="298">H4684-I4684</f>
        <v>2991978.5</v>
      </c>
      <c r="G4684" s="21">
        <f t="shared" ref="G4684:G4747" si="299">I4684/H4684</f>
        <v>0.3610979073243647</v>
      </c>
      <c r="H4684" s="20">
        <f t="shared" ref="H4684:H4747" si="300">H4683+1000</f>
        <v>4683000</v>
      </c>
      <c r="I4684" s="20">
        <f t="shared" ref="I4684:I4747" si="301">IF(H4684&lt;=C$11,0,(((H4684-C$11)-INDEX(C$3:C$9,MATCH((H4684-C$11),C$3:C$9,1),1))*INDEX(B$3:B$9,MATCH((H4684-C$11),C$3:C$9,1),1))+INDEX(D$3:D$9,MATCH((H4684-C$11),C$3:C$9,1),1))</f>
        <v>1691021.5</v>
      </c>
    </row>
    <row r="4685" spans="6:9" x14ac:dyDescent="0.25">
      <c r="F4685" s="20">
        <f t="shared" si="298"/>
        <v>2992608.5</v>
      </c>
      <c r="G4685" s="21">
        <f t="shared" si="299"/>
        <v>0.3610998078565329</v>
      </c>
      <c r="H4685" s="20">
        <f t="shared" si="300"/>
        <v>4684000</v>
      </c>
      <c r="I4685" s="20">
        <f t="shared" si="301"/>
        <v>1691391.5</v>
      </c>
    </row>
    <row r="4686" spans="6:9" x14ac:dyDescent="0.25">
      <c r="F4686" s="20">
        <f t="shared" si="298"/>
        <v>2993238.5</v>
      </c>
      <c r="G4686" s="21">
        <f t="shared" si="299"/>
        <v>0.36110170757737459</v>
      </c>
      <c r="H4686" s="20">
        <f t="shared" si="300"/>
        <v>4685000</v>
      </c>
      <c r="I4686" s="20">
        <f t="shared" si="301"/>
        <v>1691761.5</v>
      </c>
    </row>
    <row r="4687" spans="6:9" x14ac:dyDescent="0.25">
      <c r="F4687" s="20">
        <f t="shared" si="298"/>
        <v>2993868.5</v>
      </c>
      <c r="G4687" s="21">
        <f t="shared" si="299"/>
        <v>0.3611036064874093</v>
      </c>
      <c r="H4687" s="20">
        <f t="shared" si="300"/>
        <v>4686000</v>
      </c>
      <c r="I4687" s="20">
        <f t="shared" si="301"/>
        <v>1692131.5</v>
      </c>
    </row>
    <row r="4688" spans="6:9" x14ac:dyDescent="0.25">
      <c r="F4688" s="20">
        <f t="shared" si="298"/>
        <v>2994498.5</v>
      </c>
      <c r="G4688" s="21">
        <f t="shared" si="299"/>
        <v>0.36110550458715596</v>
      </c>
      <c r="H4688" s="20">
        <f t="shared" si="300"/>
        <v>4687000</v>
      </c>
      <c r="I4688" s="20">
        <f t="shared" si="301"/>
        <v>1692501.5</v>
      </c>
    </row>
    <row r="4689" spans="6:9" x14ac:dyDescent="0.25">
      <c r="F4689" s="20">
        <f t="shared" si="298"/>
        <v>2995128.5</v>
      </c>
      <c r="G4689" s="21">
        <f t="shared" si="299"/>
        <v>0.36110740187713308</v>
      </c>
      <c r="H4689" s="20">
        <f t="shared" si="300"/>
        <v>4688000</v>
      </c>
      <c r="I4689" s="20">
        <f t="shared" si="301"/>
        <v>1692871.5</v>
      </c>
    </row>
    <row r="4690" spans="6:9" x14ac:dyDescent="0.25">
      <c r="F4690" s="20">
        <f t="shared" si="298"/>
        <v>2995758.5</v>
      </c>
      <c r="G4690" s="21">
        <f t="shared" si="299"/>
        <v>0.36110929835785882</v>
      </c>
      <c r="H4690" s="20">
        <f t="shared" si="300"/>
        <v>4689000</v>
      </c>
      <c r="I4690" s="20">
        <f t="shared" si="301"/>
        <v>1693241.5</v>
      </c>
    </row>
    <row r="4691" spans="6:9" x14ac:dyDescent="0.25">
      <c r="F4691" s="20">
        <f t="shared" si="298"/>
        <v>2996388.5</v>
      </c>
      <c r="G4691" s="21">
        <f t="shared" si="299"/>
        <v>0.36111119402985076</v>
      </c>
      <c r="H4691" s="20">
        <f t="shared" si="300"/>
        <v>4690000</v>
      </c>
      <c r="I4691" s="20">
        <f t="shared" si="301"/>
        <v>1693611.5</v>
      </c>
    </row>
    <row r="4692" spans="6:9" x14ac:dyDescent="0.25">
      <c r="F4692" s="20">
        <f t="shared" si="298"/>
        <v>2997018.5</v>
      </c>
      <c r="G4692" s="21">
        <f t="shared" si="299"/>
        <v>0.36111308889362609</v>
      </c>
      <c r="H4692" s="20">
        <f t="shared" si="300"/>
        <v>4691000</v>
      </c>
      <c r="I4692" s="20">
        <f t="shared" si="301"/>
        <v>1693981.5</v>
      </c>
    </row>
    <row r="4693" spans="6:9" x14ac:dyDescent="0.25">
      <c r="F4693" s="20">
        <f t="shared" si="298"/>
        <v>2997648.5</v>
      </c>
      <c r="G4693" s="21">
        <f t="shared" si="299"/>
        <v>0.36111498294970162</v>
      </c>
      <c r="H4693" s="20">
        <f t="shared" si="300"/>
        <v>4692000</v>
      </c>
      <c r="I4693" s="20">
        <f t="shared" si="301"/>
        <v>1694351.5</v>
      </c>
    </row>
    <row r="4694" spans="6:9" x14ac:dyDescent="0.25">
      <c r="F4694" s="20">
        <f t="shared" si="298"/>
        <v>2998278.5</v>
      </c>
      <c r="G4694" s="21">
        <f t="shared" si="299"/>
        <v>0.36111687619859367</v>
      </c>
      <c r="H4694" s="20">
        <f t="shared" si="300"/>
        <v>4693000</v>
      </c>
      <c r="I4694" s="20">
        <f t="shared" si="301"/>
        <v>1694721.5</v>
      </c>
    </row>
    <row r="4695" spans="6:9" x14ac:dyDescent="0.25">
      <c r="F4695" s="20">
        <f t="shared" si="298"/>
        <v>2998908.5</v>
      </c>
      <c r="G4695" s="21">
        <f t="shared" si="299"/>
        <v>0.36111876864081804</v>
      </c>
      <c r="H4695" s="20">
        <f t="shared" si="300"/>
        <v>4694000</v>
      </c>
      <c r="I4695" s="20">
        <f t="shared" si="301"/>
        <v>1695091.5</v>
      </c>
    </row>
    <row r="4696" spans="6:9" x14ac:dyDescent="0.25">
      <c r="F4696" s="20">
        <f t="shared" si="298"/>
        <v>2999538.5</v>
      </c>
      <c r="G4696" s="21">
        <f t="shared" si="299"/>
        <v>0.36112066027689033</v>
      </c>
      <c r="H4696" s="20">
        <f t="shared" si="300"/>
        <v>4695000</v>
      </c>
      <c r="I4696" s="20">
        <f t="shared" si="301"/>
        <v>1695461.5</v>
      </c>
    </row>
    <row r="4697" spans="6:9" x14ac:dyDescent="0.25">
      <c r="F4697" s="20">
        <f t="shared" si="298"/>
        <v>3000168.5</v>
      </c>
      <c r="G4697" s="21">
        <f t="shared" si="299"/>
        <v>0.36112255110732538</v>
      </c>
      <c r="H4697" s="20">
        <f t="shared" si="300"/>
        <v>4696000</v>
      </c>
      <c r="I4697" s="20">
        <f t="shared" si="301"/>
        <v>1695831.5</v>
      </c>
    </row>
    <row r="4698" spans="6:9" x14ac:dyDescent="0.25">
      <c r="F4698" s="20">
        <f t="shared" si="298"/>
        <v>3000798.5</v>
      </c>
      <c r="G4698" s="21">
        <f t="shared" si="299"/>
        <v>0.36112444113263786</v>
      </c>
      <c r="H4698" s="20">
        <f t="shared" si="300"/>
        <v>4697000</v>
      </c>
      <c r="I4698" s="20">
        <f t="shared" si="301"/>
        <v>1696201.5</v>
      </c>
    </row>
    <row r="4699" spans="6:9" x14ac:dyDescent="0.25">
      <c r="F4699" s="20">
        <f t="shared" si="298"/>
        <v>3001428.5</v>
      </c>
      <c r="G4699" s="21">
        <f t="shared" si="299"/>
        <v>0.36112633035334185</v>
      </c>
      <c r="H4699" s="20">
        <f t="shared" si="300"/>
        <v>4698000</v>
      </c>
      <c r="I4699" s="20">
        <f t="shared" si="301"/>
        <v>1696571.5</v>
      </c>
    </row>
    <row r="4700" spans="6:9" x14ac:dyDescent="0.25">
      <c r="F4700" s="20">
        <f t="shared" si="298"/>
        <v>3002058.5</v>
      </c>
      <c r="G4700" s="21">
        <f t="shared" si="299"/>
        <v>0.36112821876995105</v>
      </c>
      <c r="H4700" s="20">
        <f t="shared" si="300"/>
        <v>4699000</v>
      </c>
      <c r="I4700" s="20">
        <f t="shared" si="301"/>
        <v>1696941.5</v>
      </c>
    </row>
    <row r="4701" spans="6:9" x14ac:dyDescent="0.25">
      <c r="F4701" s="20">
        <f t="shared" si="298"/>
        <v>3002688.5</v>
      </c>
      <c r="G4701" s="21">
        <f t="shared" si="299"/>
        <v>0.36113010638297871</v>
      </c>
      <c r="H4701" s="20">
        <f t="shared" si="300"/>
        <v>4700000</v>
      </c>
      <c r="I4701" s="20">
        <f t="shared" si="301"/>
        <v>1697311.5</v>
      </c>
    </row>
    <row r="4702" spans="6:9" x14ac:dyDescent="0.25">
      <c r="F4702" s="20">
        <f t="shared" si="298"/>
        <v>3003318.5</v>
      </c>
      <c r="G4702" s="21">
        <f t="shared" si="299"/>
        <v>0.36113199319293765</v>
      </c>
      <c r="H4702" s="20">
        <f t="shared" si="300"/>
        <v>4701000</v>
      </c>
      <c r="I4702" s="20">
        <f t="shared" si="301"/>
        <v>1697681.5</v>
      </c>
    </row>
    <row r="4703" spans="6:9" x14ac:dyDescent="0.25">
      <c r="F4703" s="20">
        <f t="shared" si="298"/>
        <v>3003948.5</v>
      </c>
      <c r="G4703" s="21">
        <f t="shared" si="299"/>
        <v>0.36113387920034029</v>
      </c>
      <c r="H4703" s="20">
        <f t="shared" si="300"/>
        <v>4702000</v>
      </c>
      <c r="I4703" s="20">
        <f t="shared" si="301"/>
        <v>1698051.5</v>
      </c>
    </row>
    <row r="4704" spans="6:9" x14ac:dyDescent="0.25">
      <c r="F4704" s="20">
        <f t="shared" si="298"/>
        <v>3004578.5</v>
      </c>
      <c r="G4704" s="21">
        <f t="shared" si="299"/>
        <v>0.3611357644056985</v>
      </c>
      <c r="H4704" s="20">
        <f t="shared" si="300"/>
        <v>4703000</v>
      </c>
      <c r="I4704" s="20">
        <f t="shared" si="301"/>
        <v>1698421.5</v>
      </c>
    </row>
    <row r="4705" spans="6:9" x14ac:dyDescent="0.25">
      <c r="F4705" s="20">
        <f t="shared" si="298"/>
        <v>3005208.5</v>
      </c>
      <c r="G4705" s="21">
        <f t="shared" si="299"/>
        <v>0.36113764880952381</v>
      </c>
      <c r="H4705" s="20">
        <f t="shared" si="300"/>
        <v>4704000</v>
      </c>
      <c r="I4705" s="20">
        <f t="shared" si="301"/>
        <v>1698791.5</v>
      </c>
    </row>
    <row r="4706" spans="6:9" x14ac:dyDescent="0.25">
      <c r="F4706" s="20">
        <f t="shared" si="298"/>
        <v>3005838.5</v>
      </c>
      <c r="G4706" s="21">
        <f t="shared" si="299"/>
        <v>0.36113953241232732</v>
      </c>
      <c r="H4706" s="20">
        <f t="shared" si="300"/>
        <v>4705000</v>
      </c>
      <c r="I4706" s="20">
        <f t="shared" si="301"/>
        <v>1699161.5</v>
      </c>
    </row>
    <row r="4707" spans="6:9" x14ac:dyDescent="0.25">
      <c r="F4707" s="20">
        <f t="shared" si="298"/>
        <v>3006468.5</v>
      </c>
      <c r="G4707" s="21">
        <f t="shared" si="299"/>
        <v>0.36114141521461962</v>
      </c>
      <c r="H4707" s="20">
        <f t="shared" si="300"/>
        <v>4706000</v>
      </c>
      <c r="I4707" s="20">
        <f t="shared" si="301"/>
        <v>1699531.5</v>
      </c>
    </row>
    <row r="4708" spans="6:9" x14ac:dyDescent="0.25">
      <c r="F4708" s="20">
        <f t="shared" si="298"/>
        <v>3007098.5</v>
      </c>
      <c r="G4708" s="21">
        <f t="shared" si="299"/>
        <v>0.36114329721691096</v>
      </c>
      <c r="H4708" s="20">
        <f t="shared" si="300"/>
        <v>4707000</v>
      </c>
      <c r="I4708" s="20">
        <f t="shared" si="301"/>
        <v>1699901.5</v>
      </c>
    </row>
    <row r="4709" spans="6:9" x14ac:dyDescent="0.25">
      <c r="F4709" s="20">
        <f t="shared" si="298"/>
        <v>3007728.5</v>
      </c>
      <c r="G4709" s="21">
        <f t="shared" si="299"/>
        <v>0.36114517841971111</v>
      </c>
      <c r="H4709" s="20">
        <f t="shared" si="300"/>
        <v>4708000</v>
      </c>
      <c r="I4709" s="20">
        <f t="shared" si="301"/>
        <v>1700271.5</v>
      </c>
    </row>
    <row r="4710" spans="6:9" x14ac:dyDescent="0.25">
      <c r="F4710" s="20">
        <f t="shared" si="298"/>
        <v>3008358.5</v>
      </c>
      <c r="G4710" s="21">
        <f t="shared" si="299"/>
        <v>0.36114705882352943</v>
      </c>
      <c r="H4710" s="20">
        <f t="shared" si="300"/>
        <v>4709000</v>
      </c>
      <c r="I4710" s="20">
        <f t="shared" si="301"/>
        <v>1700641.5</v>
      </c>
    </row>
    <row r="4711" spans="6:9" x14ac:dyDescent="0.25">
      <c r="F4711" s="20">
        <f t="shared" si="298"/>
        <v>3008988.5</v>
      </c>
      <c r="G4711" s="21">
        <f t="shared" si="299"/>
        <v>0.36114893842887474</v>
      </c>
      <c r="H4711" s="20">
        <f t="shared" si="300"/>
        <v>4710000</v>
      </c>
      <c r="I4711" s="20">
        <f t="shared" si="301"/>
        <v>1701011.5</v>
      </c>
    </row>
    <row r="4712" spans="6:9" x14ac:dyDescent="0.25">
      <c r="F4712" s="20">
        <f t="shared" si="298"/>
        <v>3009618.5</v>
      </c>
      <c r="G4712" s="21">
        <f t="shared" si="299"/>
        <v>0.36115081723625558</v>
      </c>
      <c r="H4712" s="20">
        <f t="shared" si="300"/>
        <v>4711000</v>
      </c>
      <c r="I4712" s="20">
        <f t="shared" si="301"/>
        <v>1701381.5</v>
      </c>
    </row>
    <row r="4713" spans="6:9" x14ac:dyDescent="0.25">
      <c r="F4713" s="20">
        <f t="shared" si="298"/>
        <v>3010248.5</v>
      </c>
      <c r="G4713" s="21">
        <f t="shared" si="299"/>
        <v>0.36115269524617999</v>
      </c>
      <c r="H4713" s="20">
        <f t="shared" si="300"/>
        <v>4712000</v>
      </c>
      <c r="I4713" s="20">
        <f t="shared" si="301"/>
        <v>1701751.5</v>
      </c>
    </row>
    <row r="4714" spans="6:9" x14ac:dyDescent="0.25">
      <c r="F4714" s="20">
        <f t="shared" si="298"/>
        <v>3010878.5</v>
      </c>
      <c r="G4714" s="21">
        <f t="shared" si="299"/>
        <v>0.36115457245915555</v>
      </c>
      <c r="H4714" s="20">
        <f t="shared" si="300"/>
        <v>4713000</v>
      </c>
      <c r="I4714" s="20">
        <f t="shared" si="301"/>
        <v>1702121.5</v>
      </c>
    </row>
    <row r="4715" spans="6:9" x14ac:dyDescent="0.25">
      <c r="F4715" s="20">
        <f t="shared" si="298"/>
        <v>3011508.5</v>
      </c>
      <c r="G4715" s="21">
        <f t="shared" si="299"/>
        <v>0.36115644887568943</v>
      </c>
      <c r="H4715" s="20">
        <f t="shared" si="300"/>
        <v>4714000</v>
      </c>
      <c r="I4715" s="20">
        <f t="shared" si="301"/>
        <v>1702491.5</v>
      </c>
    </row>
    <row r="4716" spans="6:9" x14ac:dyDescent="0.25">
      <c r="F4716" s="20">
        <f t="shared" si="298"/>
        <v>3012138.5</v>
      </c>
      <c r="G4716" s="21">
        <f t="shared" si="299"/>
        <v>0.36115832449628843</v>
      </c>
      <c r="H4716" s="20">
        <f t="shared" si="300"/>
        <v>4715000</v>
      </c>
      <c r="I4716" s="20">
        <f t="shared" si="301"/>
        <v>1702861.5</v>
      </c>
    </row>
    <row r="4717" spans="6:9" x14ac:dyDescent="0.25">
      <c r="F4717" s="20">
        <f t="shared" si="298"/>
        <v>3012768.5</v>
      </c>
      <c r="G4717" s="21">
        <f t="shared" si="299"/>
        <v>0.36116019932145887</v>
      </c>
      <c r="H4717" s="20">
        <f t="shared" si="300"/>
        <v>4716000</v>
      </c>
      <c r="I4717" s="20">
        <f t="shared" si="301"/>
        <v>1703231.5</v>
      </c>
    </row>
    <row r="4718" spans="6:9" x14ac:dyDescent="0.25">
      <c r="F4718" s="20">
        <f t="shared" si="298"/>
        <v>3013398.5</v>
      </c>
      <c r="G4718" s="21">
        <f t="shared" si="299"/>
        <v>0.36116207335170658</v>
      </c>
      <c r="H4718" s="20">
        <f t="shared" si="300"/>
        <v>4717000</v>
      </c>
      <c r="I4718" s="20">
        <f t="shared" si="301"/>
        <v>1703601.5</v>
      </c>
    </row>
    <row r="4719" spans="6:9" x14ac:dyDescent="0.25">
      <c r="F4719" s="20">
        <f t="shared" si="298"/>
        <v>3014028.5</v>
      </c>
      <c r="G4719" s="21">
        <f t="shared" si="299"/>
        <v>0.36116394658753709</v>
      </c>
      <c r="H4719" s="20">
        <f t="shared" si="300"/>
        <v>4718000</v>
      </c>
      <c r="I4719" s="20">
        <f t="shared" si="301"/>
        <v>1703971.5</v>
      </c>
    </row>
    <row r="4720" spans="6:9" x14ac:dyDescent="0.25">
      <c r="F4720" s="20">
        <f t="shared" si="298"/>
        <v>3014658.5</v>
      </c>
      <c r="G4720" s="21">
        <f t="shared" si="299"/>
        <v>0.36116581902945538</v>
      </c>
      <c r="H4720" s="20">
        <f t="shared" si="300"/>
        <v>4719000</v>
      </c>
      <c r="I4720" s="20">
        <f t="shared" si="301"/>
        <v>1704341.5</v>
      </c>
    </row>
    <row r="4721" spans="6:9" x14ac:dyDescent="0.25">
      <c r="F4721" s="20">
        <f t="shared" si="298"/>
        <v>3015288.5</v>
      </c>
      <c r="G4721" s="21">
        <f t="shared" si="299"/>
        <v>0.36116769067796611</v>
      </c>
      <c r="H4721" s="20">
        <f t="shared" si="300"/>
        <v>4720000</v>
      </c>
      <c r="I4721" s="20">
        <f t="shared" si="301"/>
        <v>1704711.5</v>
      </c>
    </row>
    <row r="4722" spans="6:9" x14ac:dyDescent="0.25">
      <c r="F4722" s="20">
        <f t="shared" si="298"/>
        <v>3015918.5</v>
      </c>
      <c r="G4722" s="21">
        <f t="shared" si="299"/>
        <v>0.36116956153357338</v>
      </c>
      <c r="H4722" s="20">
        <f t="shared" si="300"/>
        <v>4721000</v>
      </c>
      <c r="I4722" s="20">
        <f t="shared" si="301"/>
        <v>1705081.5</v>
      </c>
    </row>
    <row r="4723" spans="6:9" x14ac:dyDescent="0.25">
      <c r="F4723" s="20">
        <f t="shared" si="298"/>
        <v>3016548.5</v>
      </c>
      <c r="G4723" s="21">
        <f t="shared" si="299"/>
        <v>0.361171431596781</v>
      </c>
      <c r="H4723" s="20">
        <f t="shared" si="300"/>
        <v>4722000</v>
      </c>
      <c r="I4723" s="20">
        <f t="shared" si="301"/>
        <v>1705451.5</v>
      </c>
    </row>
    <row r="4724" spans="6:9" x14ac:dyDescent="0.25">
      <c r="F4724" s="20">
        <f t="shared" si="298"/>
        <v>3017178.5</v>
      </c>
      <c r="G4724" s="21">
        <f t="shared" si="299"/>
        <v>0.3611733008680923</v>
      </c>
      <c r="H4724" s="20">
        <f t="shared" si="300"/>
        <v>4723000</v>
      </c>
      <c r="I4724" s="20">
        <f t="shared" si="301"/>
        <v>1705821.5</v>
      </c>
    </row>
    <row r="4725" spans="6:9" x14ac:dyDescent="0.25">
      <c r="F4725" s="20">
        <f t="shared" si="298"/>
        <v>3017808.5</v>
      </c>
      <c r="G4725" s="21">
        <f t="shared" si="299"/>
        <v>0.36117516934801014</v>
      </c>
      <c r="H4725" s="20">
        <f t="shared" si="300"/>
        <v>4724000</v>
      </c>
      <c r="I4725" s="20">
        <f t="shared" si="301"/>
        <v>1706191.5</v>
      </c>
    </row>
    <row r="4726" spans="6:9" x14ac:dyDescent="0.25">
      <c r="F4726" s="20">
        <f t="shared" si="298"/>
        <v>3018438.5</v>
      </c>
      <c r="G4726" s="21">
        <f t="shared" si="299"/>
        <v>0.36117703703703702</v>
      </c>
      <c r="H4726" s="20">
        <f t="shared" si="300"/>
        <v>4725000</v>
      </c>
      <c r="I4726" s="20">
        <f t="shared" si="301"/>
        <v>1706561.5</v>
      </c>
    </row>
    <row r="4727" spans="6:9" x14ac:dyDescent="0.25">
      <c r="F4727" s="20">
        <f t="shared" si="298"/>
        <v>3019068.5</v>
      </c>
      <c r="G4727" s="21">
        <f t="shared" si="299"/>
        <v>0.36117890393567498</v>
      </c>
      <c r="H4727" s="20">
        <f t="shared" si="300"/>
        <v>4726000</v>
      </c>
      <c r="I4727" s="20">
        <f t="shared" si="301"/>
        <v>1706931.5</v>
      </c>
    </row>
    <row r="4728" spans="6:9" x14ac:dyDescent="0.25">
      <c r="F4728" s="20">
        <f t="shared" si="298"/>
        <v>3019698.5</v>
      </c>
      <c r="G4728" s="21">
        <f t="shared" si="299"/>
        <v>0.36118077004442561</v>
      </c>
      <c r="H4728" s="20">
        <f t="shared" si="300"/>
        <v>4727000</v>
      </c>
      <c r="I4728" s="20">
        <f t="shared" si="301"/>
        <v>1707301.5</v>
      </c>
    </row>
    <row r="4729" spans="6:9" x14ac:dyDescent="0.25">
      <c r="F4729" s="20">
        <f t="shared" si="298"/>
        <v>3020328.5</v>
      </c>
      <c r="G4729" s="21">
        <f t="shared" si="299"/>
        <v>0.36118263536379019</v>
      </c>
      <c r="H4729" s="20">
        <f t="shared" si="300"/>
        <v>4728000</v>
      </c>
      <c r="I4729" s="20">
        <f t="shared" si="301"/>
        <v>1707671.5</v>
      </c>
    </row>
    <row r="4730" spans="6:9" x14ac:dyDescent="0.25">
      <c r="F4730" s="20">
        <f t="shared" si="298"/>
        <v>3020958.5</v>
      </c>
      <c r="G4730" s="21">
        <f t="shared" si="299"/>
        <v>0.36118449989426943</v>
      </c>
      <c r="H4730" s="20">
        <f t="shared" si="300"/>
        <v>4729000</v>
      </c>
      <c r="I4730" s="20">
        <f t="shared" si="301"/>
        <v>1708041.5</v>
      </c>
    </row>
    <row r="4731" spans="6:9" x14ac:dyDescent="0.25">
      <c r="F4731" s="20">
        <f t="shared" si="298"/>
        <v>3021588.5</v>
      </c>
      <c r="G4731" s="21">
        <f t="shared" si="299"/>
        <v>0.36118636363636364</v>
      </c>
      <c r="H4731" s="20">
        <f t="shared" si="300"/>
        <v>4730000</v>
      </c>
      <c r="I4731" s="20">
        <f t="shared" si="301"/>
        <v>1708411.5</v>
      </c>
    </row>
    <row r="4732" spans="6:9" x14ac:dyDescent="0.25">
      <c r="F4732" s="20">
        <f t="shared" si="298"/>
        <v>3022218.5</v>
      </c>
      <c r="G4732" s="21">
        <f t="shared" si="299"/>
        <v>0.36118822659057281</v>
      </c>
      <c r="H4732" s="20">
        <f t="shared" si="300"/>
        <v>4731000</v>
      </c>
      <c r="I4732" s="20">
        <f t="shared" si="301"/>
        <v>1708781.5</v>
      </c>
    </row>
    <row r="4733" spans="6:9" x14ac:dyDescent="0.25">
      <c r="F4733" s="20">
        <f t="shared" si="298"/>
        <v>3022848.5</v>
      </c>
      <c r="G4733" s="21">
        <f t="shared" si="299"/>
        <v>0.36119008875739644</v>
      </c>
      <c r="H4733" s="20">
        <f t="shared" si="300"/>
        <v>4732000</v>
      </c>
      <c r="I4733" s="20">
        <f t="shared" si="301"/>
        <v>1709151.5</v>
      </c>
    </row>
    <row r="4734" spans="6:9" x14ac:dyDescent="0.25">
      <c r="F4734" s="20">
        <f t="shared" si="298"/>
        <v>3023478.5</v>
      </c>
      <c r="G4734" s="21">
        <f t="shared" si="299"/>
        <v>0.36119195013733363</v>
      </c>
      <c r="H4734" s="20">
        <f t="shared" si="300"/>
        <v>4733000</v>
      </c>
      <c r="I4734" s="20">
        <f t="shared" si="301"/>
        <v>1709521.5</v>
      </c>
    </row>
    <row r="4735" spans="6:9" x14ac:dyDescent="0.25">
      <c r="F4735" s="20">
        <f t="shared" si="298"/>
        <v>3024108.5</v>
      </c>
      <c r="G4735" s="21">
        <f t="shared" si="299"/>
        <v>0.36119381073088297</v>
      </c>
      <c r="H4735" s="20">
        <f t="shared" si="300"/>
        <v>4734000</v>
      </c>
      <c r="I4735" s="20">
        <f t="shared" si="301"/>
        <v>1709891.5</v>
      </c>
    </row>
    <row r="4736" spans="6:9" x14ac:dyDescent="0.25">
      <c r="F4736" s="20">
        <f t="shared" si="298"/>
        <v>3024738.5</v>
      </c>
      <c r="G4736" s="21">
        <f t="shared" si="299"/>
        <v>0.36119567053854279</v>
      </c>
      <c r="H4736" s="20">
        <f t="shared" si="300"/>
        <v>4735000</v>
      </c>
      <c r="I4736" s="20">
        <f t="shared" si="301"/>
        <v>1710261.5</v>
      </c>
    </row>
    <row r="4737" spans="6:9" x14ac:dyDescent="0.25">
      <c r="F4737" s="20">
        <f t="shared" si="298"/>
        <v>3025368.5</v>
      </c>
      <c r="G4737" s="21">
        <f t="shared" si="299"/>
        <v>0.3611975295608108</v>
      </c>
      <c r="H4737" s="20">
        <f t="shared" si="300"/>
        <v>4736000</v>
      </c>
      <c r="I4737" s="20">
        <f t="shared" si="301"/>
        <v>1710631.5</v>
      </c>
    </row>
    <row r="4738" spans="6:9" x14ac:dyDescent="0.25">
      <c r="F4738" s="20">
        <f t="shared" si="298"/>
        <v>3025998.5</v>
      </c>
      <c r="G4738" s="21">
        <f t="shared" si="299"/>
        <v>0.3611993877981845</v>
      </c>
      <c r="H4738" s="20">
        <f t="shared" si="300"/>
        <v>4737000</v>
      </c>
      <c r="I4738" s="20">
        <f t="shared" si="301"/>
        <v>1711001.5</v>
      </c>
    </row>
    <row r="4739" spans="6:9" x14ac:dyDescent="0.25">
      <c r="F4739" s="20">
        <f t="shared" si="298"/>
        <v>3026628.5</v>
      </c>
      <c r="G4739" s="21">
        <f t="shared" si="299"/>
        <v>0.36120124525116082</v>
      </c>
      <c r="H4739" s="20">
        <f t="shared" si="300"/>
        <v>4738000</v>
      </c>
      <c r="I4739" s="20">
        <f t="shared" si="301"/>
        <v>1711371.5</v>
      </c>
    </row>
    <row r="4740" spans="6:9" x14ac:dyDescent="0.25">
      <c r="F4740" s="20">
        <f t="shared" si="298"/>
        <v>3027258.5</v>
      </c>
      <c r="G4740" s="21">
        <f t="shared" si="299"/>
        <v>0.36120310192023636</v>
      </c>
      <c r="H4740" s="20">
        <f t="shared" si="300"/>
        <v>4739000</v>
      </c>
      <c r="I4740" s="20">
        <f t="shared" si="301"/>
        <v>1711741.5</v>
      </c>
    </row>
    <row r="4741" spans="6:9" x14ac:dyDescent="0.25">
      <c r="F4741" s="20">
        <f t="shared" si="298"/>
        <v>3027888.5</v>
      </c>
      <c r="G4741" s="21">
        <f t="shared" si="299"/>
        <v>0.36120495780590717</v>
      </c>
      <c r="H4741" s="20">
        <f t="shared" si="300"/>
        <v>4740000</v>
      </c>
      <c r="I4741" s="20">
        <f t="shared" si="301"/>
        <v>1712111.5</v>
      </c>
    </row>
    <row r="4742" spans="6:9" x14ac:dyDescent="0.25">
      <c r="F4742" s="20">
        <f t="shared" si="298"/>
        <v>3028518.5</v>
      </c>
      <c r="G4742" s="21">
        <f t="shared" si="299"/>
        <v>0.36120681290866907</v>
      </c>
      <c r="H4742" s="20">
        <f t="shared" si="300"/>
        <v>4741000</v>
      </c>
      <c r="I4742" s="20">
        <f t="shared" si="301"/>
        <v>1712481.5</v>
      </c>
    </row>
    <row r="4743" spans="6:9" x14ac:dyDescent="0.25">
      <c r="F4743" s="20">
        <f t="shared" si="298"/>
        <v>3029148.5</v>
      </c>
      <c r="G4743" s="21">
        <f t="shared" si="299"/>
        <v>0.36120866722901729</v>
      </c>
      <c r="H4743" s="20">
        <f t="shared" si="300"/>
        <v>4742000</v>
      </c>
      <c r="I4743" s="20">
        <f t="shared" si="301"/>
        <v>1712851.5</v>
      </c>
    </row>
    <row r="4744" spans="6:9" x14ac:dyDescent="0.25">
      <c r="F4744" s="20">
        <f t="shared" si="298"/>
        <v>3029778.5</v>
      </c>
      <c r="G4744" s="21">
        <f t="shared" si="299"/>
        <v>0.36121052076744675</v>
      </c>
      <c r="H4744" s="20">
        <f t="shared" si="300"/>
        <v>4743000</v>
      </c>
      <c r="I4744" s="20">
        <f t="shared" si="301"/>
        <v>1713221.5</v>
      </c>
    </row>
    <row r="4745" spans="6:9" x14ac:dyDescent="0.25">
      <c r="F4745" s="20">
        <f t="shared" si="298"/>
        <v>3030408.5</v>
      </c>
      <c r="G4745" s="21">
        <f t="shared" si="299"/>
        <v>0.36121237352445196</v>
      </c>
      <c r="H4745" s="20">
        <f t="shared" si="300"/>
        <v>4744000</v>
      </c>
      <c r="I4745" s="20">
        <f t="shared" si="301"/>
        <v>1713591.5</v>
      </c>
    </row>
    <row r="4746" spans="6:9" x14ac:dyDescent="0.25">
      <c r="F4746" s="20">
        <f t="shared" si="298"/>
        <v>3031038.5</v>
      </c>
      <c r="G4746" s="21">
        <f t="shared" si="299"/>
        <v>0.3612142255005269</v>
      </c>
      <c r="H4746" s="20">
        <f t="shared" si="300"/>
        <v>4745000</v>
      </c>
      <c r="I4746" s="20">
        <f t="shared" si="301"/>
        <v>1713961.5</v>
      </c>
    </row>
    <row r="4747" spans="6:9" x14ac:dyDescent="0.25">
      <c r="F4747" s="20">
        <f t="shared" si="298"/>
        <v>3031668.5</v>
      </c>
      <c r="G4747" s="21">
        <f t="shared" si="299"/>
        <v>0.36121607669616518</v>
      </c>
      <c r="H4747" s="20">
        <f t="shared" si="300"/>
        <v>4746000</v>
      </c>
      <c r="I4747" s="20">
        <f t="shared" si="301"/>
        <v>1714331.5</v>
      </c>
    </row>
    <row r="4748" spans="6:9" x14ac:dyDescent="0.25">
      <c r="F4748" s="20">
        <f t="shared" ref="F4748:F4811" si="302">H4748-I4748</f>
        <v>3032298.5</v>
      </c>
      <c r="G4748" s="21">
        <f t="shared" ref="G4748:G4811" si="303">I4748/H4748</f>
        <v>0.36121792711186013</v>
      </c>
      <c r="H4748" s="20">
        <f t="shared" ref="H4748:H4811" si="304">H4747+1000</f>
        <v>4747000</v>
      </c>
      <c r="I4748" s="20">
        <f t="shared" ref="I4748:I4811" si="305">IF(H4748&lt;=C$11,0,(((H4748-C$11)-INDEX(C$3:C$9,MATCH((H4748-C$11),C$3:C$9,1),1))*INDEX(B$3:B$9,MATCH((H4748-C$11),C$3:C$9,1),1))+INDEX(D$3:D$9,MATCH((H4748-C$11),C$3:C$9,1),1))</f>
        <v>1714701.5</v>
      </c>
    </row>
    <row r="4749" spans="6:9" x14ac:dyDescent="0.25">
      <c r="F4749" s="20">
        <f t="shared" si="302"/>
        <v>3032928.5</v>
      </c>
      <c r="G4749" s="21">
        <f t="shared" si="303"/>
        <v>0.36121977674810446</v>
      </c>
      <c r="H4749" s="20">
        <f t="shared" si="304"/>
        <v>4748000</v>
      </c>
      <c r="I4749" s="20">
        <f t="shared" si="305"/>
        <v>1715071.5</v>
      </c>
    </row>
    <row r="4750" spans="6:9" x14ac:dyDescent="0.25">
      <c r="F4750" s="20">
        <f t="shared" si="302"/>
        <v>3033558.5</v>
      </c>
      <c r="G4750" s="21">
        <f t="shared" si="303"/>
        <v>0.36122162560539062</v>
      </c>
      <c r="H4750" s="20">
        <f t="shared" si="304"/>
        <v>4749000</v>
      </c>
      <c r="I4750" s="20">
        <f t="shared" si="305"/>
        <v>1715441.5</v>
      </c>
    </row>
    <row r="4751" spans="6:9" x14ac:dyDescent="0.25">
      <c r="F4751" s="20">
        <f t="shared" si="302"/>
        <v>3034188.5</v>
      </c>
      <c r="G4751" s="21">
        <f t="shared" si="303"/>
        <v>0.36122347368421054</v>
      </c>
      <c r="H4751" s="20">
        <f t="shared" si="304"/>
        <v>4750000</v>
      </c>
      <c r="I4751" s="20">
        <f t="shared" si="305"/>
        <v>1715811.5</v>
      </c>
    </row>
    <row r="4752" spans="6:9" x14ac:dyDescent="0.25">
      <c r="F4752" s="20">
        <f t="shared" si="302"/>
        <v>3034818.5</v>
      </c>
      <c r="G4752" s="21">
        <f t="shared" si="303"/>
        <v>0.36122532098505578</v>
      </c>
      <c r="H4752" s="20">
        <f t="shared" si="304"/>
        <v>4751000</v>
      </c>
      <c r="I4752" s="20">
        <f t="shared" si="305"/>
        <v>1716181.5</v>
      </c>
    </row>
    <row r="4753" spans="6:9" x14ac:dyDescent="0.25">
      <c r="F4753" s="20">
        <f t="shared" si="302"/>
        <v>3035448.5</v>
      </c>
      <c r="G4753" s="21">
        <f t="shared" si="303"/>
        <v>0.36122716750841749</v>
      </c>
      <c r="H4753" s="20">
        <f t="shared" si="304"/>
        <v>4752000</v>
      </c>
      <c r="I4753" s="20">
        <f t="shared" si="305"/>
        <v>1716551.5</v>
      </c>
    </row>
    <row r="4754" spans="6:9" x14ac:dyDescent="0.25">
      <c r="F4754" s="20">
        <f t="shared" si="302"/>
        <v>3036078.5</v>
      </c>
      <c r="G4754" s="21">
        <f t="shared" si="303"/>
        <v>0.36122901325478646</v>
      </c>
      <c r="H4754" s="20">
        <f t="shared" si="304"/>
        <v>4753000</v>
      </c>
      <c r="I4754" s="20">
        <f t="shared" si="305"/>
        <v>1716921.5</v>
      </c>
    </row>
    <row r="4755" spans="6:9" x14ac:dyDescent="0.25">
      <c r="F4755" s="20">
        <f t="shared" si="302"/>
        <v>3036708.5</v>
      </c>
      <c r="G4755" s="21">
        <f t="shared" si="303"/>
        <v>0.36123085822465295</v>
      </c>
      <c r="H4755" s="20">
        <f t="shared" si="304"/>
        <v>4754000</v>
      </c>
      <c r="I4755" s="20">
        <f t="shared" si="305"/>
        <v>1717291.5</v>
      </c>
    </row>
    <row r="4756" spans="6:9" x14ac:dyDescent="0.25">
      <c r="F4756" s="20">
        <f t="shared" si="302"/>
        <v>3037338.5</v>
      </c>
      <c r="G4756" s="21">
        <f t="shared" si="303"/>
        <v>0.36123270241850686</v>
      </c>
      <c r="H4756" s="20">
        <f t="shared" si="304"/>
        <v>4755000</v>
      </c>
      <c r="I4756" s="20">
        <f t="shared" si="305"/>
        <v>1717661.5</v>
      </c>
    </row>
    <row r="4757" spans="6:9" x14ac:dyDescent="0.25">
      <c r="F4757" s="20">
        <f t="shared" si="302"/>
        <v>3037968.5</v>
      </c>
      <c r="G4757" s="21">
        <f t="shared" si="303"/>
        <v>0.36123454583683767</v>
      </c>
      <c r="H4757" s="20">
        <f t="shared" si="304"/>
        <v>4756000</v>
      </c>
      <c r="I4757" s="20">
        <f t="shared" si="305"/>
        <v>1718031.5</v>
      </c>
    </row>
    <row r="4758" spans="6:9" x14ac:dyDescent="0.25">
      <c r="F4758" s="20">
        <f t="shared" si="302"/>
        <v>3038598.5</v>
      </c>
      <c r="G4758" s="21">
        <f t="shared" si="303"/>
        <v>0.36123638848013456</v>
      </c>
      <c r="H4758" s="20">
        <f t="shared" si="304"/>
        <v>4757000</v>
      </c>
      <c r="I4758" s="20">
        <f t="shared" si="305"/>
        <v>1718401.5</v>
      </c>
    </row>
    <row r="4759" spans="6:9" x14ac:dyDescent="0.25">
      <c r="F4759" s="20">
        <f t="shared" si="302"/>
        <v>3039228.5</v>
      </c>
      <c r="G4759" s="21">
        <f t="shared" si="303"/>
        <v>0.36123823034888608</v>
      </c>
      <c r="H4759" s="20">
        <f t="shared" si="304"/>
        <v>4758000</v>
      </c>
      <c r="I4759" s="20">
        <f t="shared" si="305"/>
        <v>1718771.5</v>
      </c>
    </row>
    <row r="4760" spans="6:9" x14ac:dyDescent="0.25">
      <c r="F4760" s="20">
        <f t="shared" si="302"/>
        <v>3039858.5</v>
      </c>
      <c r="G4760" s="21">
        <f t="shared" si="303"/>
        <v>0.36124007144358056</v>
      </c>
      <c r="H4760" s="20">
        <f t="shared" si="304"/>
        <v>4759000</v>
      </c>
      <c r="I4760" s="20">
        <f t="shared" si="305"/>
        <v>1719141.5</v>
      </c>
    </row>
    <row r="4761" spans="6:9" x14ac:dyDescent="0.25">
      <c r="F4761" s="20">
        <f t="shared" si="302"/>
        <v>3040488.5</v>
      </c>
      <c r="G4761" s="21">
        <f t="shared" si="303"/>
        <v>0.36124191176470588</v>
      </c>
      <c r="H4761" s="20">
        <f t="shared" si="304"/>
        <v>4760000</v>
      </c>
      <c r="I4761" s="20">
        <f t="shared" si="305"/>
        <v>1719511.5</v>
      </c>
    </row>
    <row r="4762" spans="6:9" x14ac:dyDescent="0.25">
      <c r="F4762" s="20">
        <f t="shared" si="302"/>
        <v>3041118.5</v>
      </c>
      <c r="G4762" s="21">
        <f t="shared" si="303"/>
        <v>0.36124375131274944</v>
      </c>
      <c r="H4762" s="20">
        <f t="shared" si="304"/>
        <v>4761000</v>
      </c>
      <c r="I4762" s="20">
        <f t="shared" si="305"/>
        <v>1719881.5</v>
      </c>
    </row>
    <row r="4763" spans="6:9" x14ac:dyDescent="0.25">
      <c r="F4763" s="20">
        <f t="shared" si="302"/>
        <v>3041748.5</v>
      </c>
      <c r="G4763" s="21">
        <f t="shared" si="303"/>
        <v>0.36124559008819823</v>
      </c>
      <c r="H4763" s="20">
        <f t="shared" si="304"/>
        <v>4762000</v>
      </c>
      <c r="I4763" s="20">
        <f t="shared" si="305"/>
        <v>1720251.5</v>
      </c>
    </row>
    <row r="4764" spans="6:9" x14ac:dyDescent="0.25">
      <c r="F4764" s="20">
        <f t="shared" si="302"/>
        <v>3042378.5</v>
      </c>
      <c r="G4764" s="21">
        <f t="shared" si="303"/>
        <v>0.36124742809153892</v>
      </c>
      <c r="H4764" s="20">
        <f t="shared" si="304"/>
        <v>4763000</v>
      </c>
      <c r="I4764" s="20">
        <f t="shared" si="305"/>
        <v>1720621.5</v>
      </c>
    </row>
    <row r="4765" spans="6:9" x14ac:dyDescent="0.25">
      <c r="F4765" s="20">
        <f t="shared" si="302"/>
        <v>3043008.5</v>
      </c>
      <c r="G4765" s="21">
        <f t="shared" si="303"/>
        <v>0.36124926532325774</v>
      </c>
      <c r="H4765" s="20">
        <f t="shared" si="304"/>
        <v>4764000</v>
      </c>
      <c r="I4765" s="20">
        <f t="shared" si="305"/>
        <v>1720991.5</v>
      </c>
    </row>
    <row r="4766" spans="6:9" x14ac:dyDescent="0.25">
      <c r="F4766" s="20">
        <f t="shared" si="302"/>
        <v>3043638.5</v>
      </c>
      <c r="G4766" s="21">
        <f t="shared" si="303"/>
        <v>0.36125110178384051</v>
      </c>
      <c r="H4766" s="20">
        <f t="shared" si="304"/>
        <v>4765000</v>
      </c>
      <c r="I4766" s="20">
        <f t="shared" si="305"/>
        <v>1721361.5</v>
      </c>
    </row>
    <row r="4767" spans="6:9" x14ac:dyDescent="0.25">
      <c r="F4767" s="20">
        <f t="shared" si="302"/>
        <v>3044268.5</v>
      </c>
      <c r="G4767" s="21">
        <f t="shared" si="303"/>
        <v>0.36125293747377257</v>
      </c>
      <c r="H4767" s="20">
        <f t="shared" si="304"/>
        <v>4766000</v>
      </c>
      <c r="I4767" s="20">
        <f t="shared" si="305"/>
        <v>1721731.5</v>
      </c>
    </row>
    <row r="4768" spans="6:9" x14ac:dyDescent="0.25">
      <c r="F4768" s="20">
        <f t="shared" si="302"/>
        <v>3044898.5</v>
      </c>
      <c r="G4768" s="21">
        <f t="shared" si="303"/>
        <v>0.36125477239353893</v>
      </c>
      <c r="H4768" s="20">
        <f t="shared" si="304"/>
        <v>4767000</v>
      </c>
      <c r="I4768" s="20">
        <f t="shared" si="305"/>
        <v>1722101.5</v>
      </c>
    </row>
    <row r="4769" spans="6:9" x14ac:dyDescent="0.25">
      <c r="F4769" s="20">
        <f t="shared" si="302"/>
        <v>3045528.5</v>
      </c>
      <c r="G4769" s="21">
        <f t="shared" si="303"/>
        <v>0.36125660654362418</v>
      </c>
      <c r="H4769" s="20">
        <f t="shared" si="304"/>
        <v>4768000</v>
      </c>
      <c r="I4769" s="20">
        <f t="shared" si="305"/>
        <v>1722471.5</v>
      </c>
    </row>
    <row r="4770" spans="6:9" x14ac:dyDescent="0.25">
      <c r="F4770" s="20">
        <f t="shared" si="302"/>
        <v>3046158.5</v>
      </c>
      <c r="G4770" s="21">
        <f t="shared" si="303"/>
        <v>0.36125843992451245</v>
      </c>
      <c r="H4770" s="20">
        <f t="shared" si="304"/>
        <v>4769000</v>
      </c>
      <c r="I4770" s="20">
        <f t="shared" si="305"/>
        <v>1722841.5</v>
      </c>
    </row>
    <row r="4771" spans="6:9" x14ac:dyDescent="0.25">
      <c r="F4771" s="20">
        <f t="shared" si="302"/>
        <v>3046788.5</v>
      </c>
      <c r="G4771" s="21">
        <f t="shared" si="303"/>
        <v>0.36126027253668763</v>
      </c>
      <c r="H4771" s="20">
        <f t="shared" si="304"/>
        <v>4770000</v>
      </c>
      <c r="I4771" s="20">
        <f t="shared" si="305"/>
        <v>1723211.5</v>
      </c>
    </row>
    <row r="4772" spans="6:9" x14ac:dyDescent="0.25">
      <c r="F4772" s="20">
        <f t="shared" si="302"/>
        <v>3047418.5</v>
      </c>
      <c r="G4772" s="21">
        <f t="shared" si="303"/>
        <v>0.361262104380633</v>
      </c>
      <c r="H4772" s="20">
        <f t="shared" si="304"/>
        <v>4771000</v>
      </c>
      <c r="I4772" s="20">
        <f t="shared" si="305"/>
        <v>1723581.5</v>
      </c>
    </row>
    <row r="4773" spans="6:9" x14ac:dyDescent="0.25">
      <c r="F4773" s="20">
        <f t="shared" si="302"/>
        <v>3048048.5</v>
      </c>
      <c r="G4773" s="21">
        <f t="shared" si="303"/>
        <v>0.3612639354568315</v>
      </c>
      <c r="H4773" s="20">
        <f t="shared" si="304"/>
        <v>4772000</v>
      </c>
      <c r="I4773" s="20">
        <f t="shared" si="305"/>
        <v>1723951.5</v>
      </c>
    </row>
    <row r="4774" spans="6:9" x14ac:dyDescent="0.25">
      <c r="F4774" s="20">
        <f t="shared" si="302"/>
        <v>3048678.5</v>
      </c>
      <c r="G4774" s="21">
        <f t="shared" si="303"/>
        <v>0.36126576576576575</v>
      </c>
      <c r="H4774" s="20">
        <f t="shared" si="304"/>
        <v>4773000</v>
      </c>
      <c r="I4774" s="20">
        <f t="shared" si="305"/>
        <v>1724321.5</v>
      </c>
    </row>
    <row r="4775" spans="6:9" x14ac:dyDescent="0.25">
      <c r="F4775" s="20">
        <f t="shared" si="302"/>
        <v>3049308.5</v>
      </c>
      <c r="G4775" s="21">
        <f t="shared" si="303"/>
        <v>0.36126759530791791</v>
      </c>
      <c r="H4775" s="20">
        <f t="shared" si="304"/>
        <v>4774000</v>
      </c>
      <c r="I4775" s="20">
        <f t="shared" si="305"/>
        <v>1724691.5</v>
      </c>
    </row>
    <row r="4776" spans="6:9" x14ac:dyDescent="0.25">
      <c r="F4776" s="20">
        <f t="shared" si="302"/>
        <v>3049938.5</v>
      </c>
      <c r="G4776" s="21">
        <f t="shared" si="303"/>
        <v>0.36126942408376961</v>
      </c>
      <c r="H4776" s="20">
        <f t="shared" si="304"/>
        <v>4775000</v>
      </c>
      <c r="I4776" s="20">
        <f t="shared" si="305"/>
        <v>1725061.5</v>
      </c>
    </row>
    <row r="4777" spans="6:9" x14ac:dyDescent="0.25">
      <c r="F4777" s="20">
        <f t="shared" si="302"/>
        <v>3050568.5</v>
      </c>
      <c r="G4777" s="21">
        <f t="shared" si="303"/>
        <v>0.36127125209380234</v>
      </c>
      <c r="H4777" s="20">
        <f t="shared" si="304"/>
        <v>4776000</v>
      </c>
      <c r="I4777" s="20">
        <f t="shared" si="305"/>
        <v>1725431.5</v>
      </c>
    </row>
    <row r="4778" spans="6:9" x14ac:dyDescent="0.25">
      <c r="F4778" s="20">
        <f t="shared" si="302"/>
        <v>3051198.5</v>
      </c>
      <c r="G4778" s="21">
        <f t="shared" si="303"/>
        <v>0.36127307933849695</v>
      </c>
      <c r="H4778" s="20">
        <f t="shared" si="304"/>
        <v>4777000</v>
      </c>
      <c r="I4778" s="20">
        <f t="shared" si="305"/>
        <v>1725801.5</v>
      </c>
    </row>
    <row r="4779" spans="6:9" x14ac:dyDescent="0.25">
      <c r="F4779" s="20">
        <f t="shared" si="302"/>
        <v>3051828.5</v>
      </c>
      <c r="G4779" s="21">
        <f t="shared" si="303"/>
        <v>0.36127490581833405</v>
      </c>
      <c r="H4779" s="20">
        <f t="shared" si="304"/>
        <v>4778000</v>
      </c>
      <c r="I4779" s="20">
        <f t="shared" si="305"/>
        <v>1726171.5</v>
      </c>
    </row>
    <row r="4780" spans="6:9" x14ac:dyDescent="0.25">
      <c r="F4780" s="20">
        <f t="shared" si="302"/>
        <v>3052458.5</v>
      </c>
      <c r="G4780" s="21">
        <f t="shared" si="303"/>
        <v>0.36127673153379369</v>
      </c>
      <c r="H4780" s="20">
        <f t="shared" si="304"/>
        <v>4779000</v>
      </c>
      <c r="I4780" s="20">
        <f t="shared" si="305"/>
        <v>1726541.5</v>
      </c>
    </row>
    <row r="4781" spans="6:9" x14ac:dyDescent="0.25">
      <c r="F4781" s="20">
        <f t="shared" si="302"/>
        <v>3053088.5</v>
      </c>
      <c r="G4781" s="21">
        <f t="shared" si="303"/>
        <v>0.36127855648535567</v>
      </c>
      <c r="H4781" s="20">
        <f t="shared" si="304"/>
        <v>4780000</v>
      </c>
      <c r="I4781" s="20">
        <f t="shared" si="305"/>
        <v>1726911.5</v>
      </c>
    </row>
    <row r="4782" spans="6:9" x14ac:dyDescent="0.25">
      <c r="F4782" s="20">
        <f t="shared" si="302"/>
        <v>3053718.5</v>
      </c>
      <c r="G4782" s="21">
        <f t="shared" si="303"/>
        <v>0.36128038067349927</v>
      </c>
      <c r="H4782" s="20">
        <f t="shared" si="304"/>
        <v>4781000</v>
      </c>
      <c r="I4782" s="20">
        <f t="shared" si="305"/>
        <v>1727281.5</v>
      </c>
    </row>
    <row r="4783" spans="6:9" x14ac:dyDescent="0.25">
      <c r="F4783" s="20">
        <f t="shared" si="302"/>
        <v>3054348.5</v>
      </c>
      <c r="G4783" s="21">
        <f t="shared" si="303"/>
        <v>0.36128220409870349</v>
      </c>
      <c r="H4783" s="20">
        <f t="shared" si="304"/>
        <v>4782000</v>
      </c>
      <c r="I4783" s="20">
        <f t="shared" si="305"/>
        <v>1727651.5</v>
      </c>
    </row>
    <row r="4784" spans="6:9" x14ac:dyDescent="0.25">
      <c r="F4784" s="20">
        <f t="shared" si="302"/>
        <v>3054978.5</v>
      </c>
      <c r="G4784" s="21">
        <f t="shared" si="303"/>
        <v>0.36128402676144677</v>
      </c>
      <c r="H4784" s="20">
        <f t="shared" si="304"/>
        <v>4783000</v>
      </c>
      <c r="I4784" s="20">
        <f t="shared" si="305"/>
        <v>1728021.5</v>
      </c>
    </row>
    <row r="4785" spans="6:9" x14ac:dyDescent="0.25">
      <c r="F4785" s="20">
        <f t="shared" si="302"/>
        <v>3055608.5</v>
      </c>
      <c r="G4785" s="21">
        <f t="shared" si="303"/>
        <v>0.36128584866220737</v>
      </c>
      <c r="H4785" s="20">
        <f t="shared" si="304"/>
        <v>4784000</v>
      </c>
      <c r="I4785" s="20">
        <f t="shared" si="305"/>
        <v>1728391.5</v>
      </c>
    </row>
    <row r="4786" spans="6:9" x14ac:dyDescent="0.25">
      <c r="F4786" s="20">
        <f t="shared" si="302"/>
        <v>3056238.5</v>
      </c>
      <c r="G4786" s="21">
        <f t="shared" si="303"/>
        <v>0.36128766980146293</v>
      </c>
      <c r="H4786" s="20">
        <f t="shared" si="304"/>
        <v>4785000</v>
      </c>
      <c r="I4786" s="20">
        <f t="shared" si="305"/>
        <v>1728761.5</v>
      </c>
    </row>
    <row r="4787" spans="6:9" x14ac:dyDescent="0.25">
      <c r="F4787" s="20">
        <f t="shared" si="302"/>
        <v>3056868.5</v>
      </c>
      <c r="G4787" s="21">
        <f t="shared" si="303"/>
        <v>0.36128949017969075</v>
      </c>
      <c r="H4787" s="20">
        <f t="shared" si="304"/>
        <v>4786000</v>
      </c>
      <c r="I4787" s="20">
        <f t="shared" si="305"/>
        <v>1729131.5</v>
      </c>
    </row>
    <row r="4788" spans="6:9" x14ac:dyDescent="0.25">
      <c r="F4788" s="20">
        <f t="shared" si="302"/>
        <v>3057498.5</v>
      </c>
      <c r="G4788" s="21">
        <f t="shared" si="303"/>
        <v>0.3612913097973679</v>
      </c>
      <c r="H4788" s="20">
        <f t="shared" si="304"/>
        <v>4787000</v>
      </c>
      <c r="I4788" s="20">
        <f t="shared" si="305"/>
        <v>1729501.5</v>
      </c>
    </row>
    <row r="4789" spans="6:9" x14ac:dyDescent="0.25">
      <c r="F4789" s="20">
        <f t="shared" si="302"/>
        <v>3058128.5</v>
      </c>
      <c r="G4789" s="21">
        <f t="shared" si="303"/>
        <v>0.36129312865497076</v>
      </c>
      <c r="H4789" s="20">
        <f t="shared" si="304"/>
        <v>4788000</v>
      </c>
      <c r="I4789" s="20">
        <f t="shared" si="305"/>
        <v>1729871.5</v>
      </c>
    </row>
    <row r="4790" spans="6:9" x14ac:dyDescent="0.25">
      <c r="F4790" s="20">
        <f t="shared" si="302"/>
        <v>3058758.5</v>
      </c>
      <c r="G4790" s="21">
        <f t="shared" si="303"/>
        <v>0.36129494675297558</v>
      </c>
      <c r="H4790" s="20">
        <f t="shared" si="304"/>
        <v>4789000</v>
      </c>
      <c r="I4790" s="20">
        <f t="shared" si="305"/>
        <v>1730241.5</v>
      </c>
    </row>
    <row r="4791" spans="6:9" x14ac:dyDescent="0.25">
      <c r="F4791" s="20">
        <f t="shared" si="302"/>
        <v>3059388.5</v>
      </c>
      <c r="G4791" s="21">
        <f t="shared" si="303"/>
        <v>0.36129676409185801</v>
      </c>
      <c r="H4791" s="20">
        <f t="shared" si="304"/>
        <v>4790000</v>
      </c>
      <c r="I4791" s="20">
        <f t="shared" si="305"/>
        <v>1730611.5</v>
      </c>
    </row>
    <row r="4792" spans="6:9" x14ac:dyDescent="0.25">
      <c r="F4792" s="20">
        <f t="shared" si="302"/>
        <v>3060018.5</v>
      </c>
      <c r="G4792" s="21">
        <f t="shared" si="303"/>
        <v>0.36129858067209353</v>
      </c>
      <c r="H4792" s="20">
        <f t="shared" si="304"/>
        <v>4791000</v>
      </c>
      <c r="I4792" s="20">
        <f t="shared" si="305"/>
        <v>1730981.5</v>
      </c>
    </row>
    <row r="4793" spans="6:9" x14ac:dyDescent="0.25">
      <c r="F4793" s="20">
        <f t="shared" si="302"/>
        <v>3060648.5</v>
      </c>
      <c r="G4793" s="21">
        <f t="shared" si="303"/>
        <v>0.36130039649415691</v>
      </c>
      <c r="H4793" s="20">
        <f t="shared" si="304"/>
        <v>4792000</v>
      </c>
      <c r="I4793" s="20">
        <f t="shared" si="305"/>
        <v>1731351.5</v>
      </c>
    </row>
    <row r="4794" spans="6:9" x14ac:dyDescent="0.25">
      <c r="F4794" s="20">
        <f t="shared" si="302"/>
        <v>3061278.5</v>
      </c>
      <c r="G4794" s="21">
        <f t="shared" si="303"/>
        <v>0.36130221155852282</v>
      </c>
      <c r="H4794" s="20">
        <f t="shared" si="304"/>
        <v>4793000</v>
      </c>
      <c r="I4794" s="20">
        <f t="shared" si="305"/>
        <v>1731721.5</v>
      </c>
    </row>
    <row r="4795" spans="6:9" x14ac:dyDescent="0.25">
      <c r="F4795" s="20">
        <f t="shared" si="302"/>
        <v>3061908.5</v>
      </c>
      <c r="G4795" s="21">
        <f t="shared" si="303"/>
        <v>0.3613040258656654</v>
      </c>
      <c r="H4795" s="20">
        <f t="shared" si="304"/>
        <v>4794000</v>
      </c>
      <c r="I4795" s="20">
        <f t="shared" si="305"/>
        <v>1732091.5</v>
      </c>
    </row>
    <row r="4796" spans="6:9" x14ac:dyDescent="0.25">
      <c r="F4796" s="20">
        <f t="shared" si="302"/>
        <v>3062538.5</v>
      </c>
      <c r="G4796" s="21">
        <f t="shared" si="303"/>
        <v>0.36130583941605837</v>
      </c>
      <c r="H4796" s="20">
        <f t="shared" si="304"/>
        <v>4795000</v>
      </c>
      <c r="I4796" s="20">
        <f t="shared" si="305"/>
        <v>1732461.5</v>
      </c>
    </row>
    <row r="4797" spans="6:9" x14ac:dyDescent="0.25">
      <c r="F4797" s="20">
        <f t="shared" si="302"/>
        <v>3063168.5</v>
      </c>
      <c r="G4797" s="21">
        <f t="shared" si="303"/>
        <v>0.36130765221017513</v>
      </c>
      <c r="H4797" s="20">
        <f t="shared" si="304"/>
        <v>4796000</v>
      </c>
      <c r="I4797" s="20">
        <f t="shared" si="305"/>
        <v>1732831.5</v>
      </c>
    </row>
    <row r="4798" spans="6:9" x14ac:dyDescent="0.25">
      <c r="F4798" s="20">
        <f t="shared" si="302"/>
        <v>3063798.5</v>
      </c>
      <c r="G4798" s="21">
        <f t="shared" si="303"/>
        <v>0.36130946424848864</v>
      </c>
      <c r="H4798" s="20">
        <f t="shared" si="304"/>
        <v>4797000</v>
      </c>
      <c r="I4798" s="20">
        <f t="shared" si="305"/>
        <v>1733201.5</v>
      </c>
    </row>
    <row r="4799" spans="6:9" x14ac:dyDescent="0.25">
      <c r="F4799" s="20">
        <f t="shared" si="302"/>
        <v>3064428.5</v>
      </c>
      <c r="G4799" s="21">
        <f t="shared" si="303"/>
        <v>0.36131127553147147</v>
      </c>
      <c r="H4799" s="20">
        <f t="shared" si="304"/>
        <v>4798000</v>
      </c>
      <c r="I4799" s="20">
        <f t="shared" si="305"/>
        <v>1733571.5</v>
      </c>
    </row>
    <row r="4800" spans="6:9" x14ac:dyDescent="0.25">
      <c r="F4800" s="20">
        <f t="shared" si="302"/>
        <v>3065058.5</v>
      </c>
      <c r="G4800" s="21">
        <f t="shared" si="303"/>
        <v>0.36131308605959572</v>
      </c>
      <c r="H4800" s="20">
        <f t="shared" si="304"/>
        <v>4799000</v>
      </c>
      <c r="I4800" s="20">
        <f t="shared" si="305"/>
        <v>1733941.5</v>
      </c>
    </row>
    <row r="4801" spans="6:9" x14ac:dyDescent="0.25">
      <c r="F4801" s="20">
        <f t="shared" si="302"/>
        <v>3065688.5</v>
      </c>
      <c r="G4801" s="21">
        <f t="shared" si="303"/>
        <v>0.36131489583333332</v>
      </c>
      <c r="H4801" s="20">
        <f t="shared" si="304"/>
        <v>4800000</v>
      </c>
      <c r="I4801" s="20">
        <f t="shared" si="305"/>
        <v>1734311.5</v>
      </c>
    </row>
    <row r="4802" spans="6:9" x14ac:dyDescent="0.25">
      <c r="F4802" s="20">
        <f t="shared" si="302"/>
        <v>3066318.5</v>
      </c>
      <c r="G4802" s="21">
        <f t="shared" si="303"/>
        <v>0.36131670485315559</v>
      </c>
      <c r="H4802" s="20">
        <f t="shared" si="304"/>
        <v>4801000</v>
      </c>
      <c r="I4802" s="20">
        <f t="shared" si="305"/>
        <v>1734681.5</v>
      </c>
    </row>
    <row r="4803" spans="6:9" x14ac:dyDescent="0.25">
      <c r="F4803" s="20">
        <f t="shared" si="302"/>
        <v>3066948.5</v>
      </c>
      <c r="G4803" s="21">
        <f t="shared" si="303"/>
        <v>0.3613185131195335</v>
      </c>
      <c r="H4803" s="20">
        <f t="shared" si="304"/>
        <v>4802000</v>
      </c>
      <c r="I4803" s="20">
        <f t="shared" si="305"/>
        <v>1735051.5</v>
      </c>
    </row>
    <row r="4804" spans="6:9" x14ac:dyDescent="0.25">
      <c r="F4804" s="20">
        <f t="shared" si="302"/>
        <v>3067578.5</v>
      </c>
      <c r="G4804" s="21">
        <f t="shared" si="303"/>
        <v>0.36132032063293773</v>
      </c>
      <c r="H4804" s="20">
        <f t="shared" si="304"/>
        <v>4803000</v>
      </c>
      <c r="I4804" s="20">
        <f t="shared" si="305"/>
        <v>1735421.5</v>
      </c>
    </row>
    <row r="4805" spans="6:9" x14ac:dyDescent="0.25">
      <c r="F4805" s="20">
        <f t="shared" si="302"/>
        <v>3068208.5</v>
      </c>
      <c r="G4805" s="21">
        <f t="shared" si="303"/>
        <v>0.36132212739383845</v>
      </c>
      <c r="H4805" s="20">
        <f t="shared" si="304"/>
        <v>4804000</v>
      </c>
      <c r="I4805" s="20">
        <f t="shared" si="305"/>
        <v>1735791.5</v>
      </c>
    </row>
    <row r="4806" spans="6:9" x14ac:dyDescent="0.25">
      <c r="F4806" s="20">
        <f t="shared" si="302"/>
        <v>3068838.5</v>
      </c>
      <c r="G4806" s="21">
        <f t="shared" si="303"/>
        <v>0.36132393340270552</v>
      </c>
      <c r="H4806" s="20">
        <f t="shared" si="304"/>
        <v>4805000</v>
      </c>
      <c r="I4806" s="20">
        <f t="shared" si="305"/>
        <v>1736161.5</v>
      </c>
    </row>
    <row r="4807" spans="6:9" x14ac:dyDescent="0.25">
      <c r="F4807" s="20">
        <f t="shared" si="302"/>
        <v>3069468.5</v>
      </c>
      <c r="G4807" s="21">
        <f t="shared" si="303"/>
        <v>0.36132573866000833</v>
      </c>
      <c r="H4807" s="20">
        <f t="shared" si="304"/>
        <v>4806000</v>
      </c>
      <c r="I4807" s="20">
        <f t="shared" si="305"/>
        <v>1736531.5</v>
      </c>
    </row>
    <row r="4808" spans="6:9" x14ac:dyDescent="0.25">
      <c r="F4808" s="20">
        <f t="shared" si="302"/>
        <v>3070098.5</v>
      </c>
      <c r="G4808" s="21">
        <f t="shared" si="303"/>
        <v>0.36132754316621596</v>
      </c>
      <c r="H4808" s="20">
        <f t="shared" si="304"/>
        <v>4807000</v>
      </c>
      <c r="I4808" s="20">
        <f t="shared" si="305"/>
        <v>1736901.5</v>
      </c>
    </row>
    <row r="4809" spans="6:9" x14ac:dyDescent="0.25">
      <c r="F4809" s="20">
        <f t="shared" si="302"/>
        <v>3070728.5</v>
      </c>
      <c r="G4809" s="21">
        <f t="shared" si="303"/>
        <v>0.36132934692179702</v>
      </c>
      <c r="H4809" s="20">
        <f t="shared" si="304"/>
        <v>4808000</v>
      </c>
      <c r="I4809" s="20">
        <f t="shared" si="305"/>
        <v>1737271.5</v>
      </c>
    </row>
    <row r="4810" spans="6:9" x14ac:dyDescent="0.25">
      <c r="F4810" s="20">
        <f t="shared" si="302"/>
        <v>3071358.5</v>
      </c>
      <c r="G4810" s="21">
        <f t="shared" si="303"/>
        <v>0.36133114992721982</v>
      </c>
      <c r="H4810" s="20">
        <f t="shared" si="304"/>
        <v>4809000</v>
      </c>
      <c r="I4810" s="20">
        <f t="shared" si="305"/>
        <v>1737641.5</v>
      </c>
    </row>
    <row r="4811" spans="6:9" x14ac:dyDescent="0.25">
      <c r="F4811" s="20">
        <f t="shared" si="302"/>
        <v>3071988.5</v>
      </c>
      <c r="G4811" s="21">
        <f t="shared" si="303"/>
        <v>0.36133295218295219</v>
      </c>
      <c r="H4811" s="20">
        <f t="shared" si="304"/>
        <v>4810000</v>
      </c>
      <c r="I4811" s="20">
        <f t="shared" si="305"/>
        <v>1738011.5</v>
      </c>
    </row>
    <row r="4812" spans="6:9" x14ac:dyDescent="0.25">
      <c r="F4812" s="20">
        <f t="shared" ref="F4812:F4824" si="306">H4812-I4812</f>
        <v>3072618.5</v>
      </c>
      <c r="G4812" s="21">
        <f t="shared" ref="G4812:G4824" si="307">I4812/H4812</f>
        <v>0.36133475368946166</v>
      </c>
      <c r="H4812" s="20">
        <f t="shared" ref="H4812:H4824" si="308">H4811+1000</f>
        <v>4811000</v>
      </c>
      <c r="I4812" s="20">
        <f t="shared" ref="I4812:I4824" si="309">IF(H4812&lt;=C$11,0,(((H4812-C$11)-INDEX(C$3:C$9,MATCH((H4812-C$11),C$3:C$9,1),1))*INDEX(B$3:B$9,MATCH((H4812-C$11),C$3:C$9,1),1))+INDEX(D$3:D$9,MATCH((H4812-C$11),C$3:C$9,1),1))</f>
        <v>1738381.5</v>
      </c>
    </row>
    <row r="4813" spans="6:9" x14ac:dyDescent="0.25">
      <c r="F4813" s="20">
        <f t="shared" si="306"/>
        <v>3073248.5</v>
      </c>
      <c r="G4813" s="21">
        <f t="shared" si="307"/>
        <v>0.3613365544472153</v>
      </c>
      <c r="H4813" s="20">
        <f t="shared" si="308"/>
        <v>4812000</v>
      </c>
      <c r="I4813" s="20">
        <f t="shared" si="309"/>
        <v>1738751.5</v>
      </c>
    </row>
    <row r="4814" spans="6:9" x14ac:dyDescent="0.25">
      <c r="F4814" s="20">
        <f t="shared" si="306"/>
        <v>3073878.5</v>
      </c>
      <c r="G4814" s="21">
        <f t="shared" si="307"/>
        <v>0.36133835445667983</v>
      </c>
      <c r="H4814" s="20">
        <f t="shared" si="308"/>
        <v>4813000</v>
      </c>
      <c r="I4814" s="20">
        <f t="shared" si="309"/>
        <v>1739121.5</v>
      </c>
    </row>
    <row r="4815" spans="6:9" x14ac:dyDescent="0.25">
      <c r="F4815" s="20">
        <f t="shared" si="306"/>
        <v>3074508.5</v>
      </c>
      <c r="G4815" s="21">
        <f t="shared" si="307"/>
        <v>0.36134015371832157</v>
      </c>
      <c r="H4815" s="20">
        <f t="shared" si="308"/>
        <v>4814000</v>
      </c>
      <c r="I4815" s="20">
        <f t="shared" si="309"/>
        <v>1739491.5</v>
      </c>
    </row>
    <row r="4816" spans="6:9" x14ac:dyDescent="0.25">
      <c r="F4816" s="20">
        <f t="shared" si="306"/>
        <v>3075138.5</v>
      </c>
      <c r="G4816" s="21">
        <f t="shared" si="307"/>
        <v>0.36134195223260646</v>
      </c>
      <c r="H4816" s="20">
        <f t="shared" si="308"/>
        <v>4815000</v>
      </c>
      <c r="I4816" s="20">
        <f t="shared" si="309"/>
        <v>1739861.5</v>
      </c>
    </row>
    <row r="4817" spans="6:9" x14ac:dyDescent="0.25">
      <c r="F4817" s="20">
        <f t="shared" si="306"/>
        <v>3075768.5</v>
      </c>
      <c r="G4817" s="21">
        <f t="shared" si="307"/>
        <v>0.36134375000000002</v>
      </c>
      <c r="H4817" s="20">
        <f t="shared" si="308"/>
        <v>4816000</v>
      </c>
      <c r="I4817" s="20">
        <f t="shared" si="309"/>
        <v>1740231.5</v>
      </c>
    </row>
    <row r="4818" spans="6:9" x14ac:dyDescent="0.25">
      <c r="F4818" s="20">
        <f t="shared" si="306"/>
        <v>3076398.5</v>
      </c>
      <c r="G4818" s="21">
        <f t="shared" si="307"/>
        <v>0.36134554702096738</v>
      </c>
      <c r="H4818" s="20">
        <f t="shared" si="308"/>
        <v>4817000</v>
      </c>
      <c r="I4818" s="20">
        <f t="shared" si="309"/>
        <v>1740601.5</v>
      </c>
    </row>
    <row r="4819" spans="6:9" x14ac:dyDescent="0.25">
      <c r="F4819" s="20">
        <f t="shared" si="306"/>
        <v>3077028.5</v>
      </c>
      <c r="G4819" s="21">
        <f t="shared" si="307"/>
        <v>0.36134734329597346</v>
      </c>
      <c r="H4819" s="20">
        <f t="shared" si="308"/>
        <v>4818000</v>
      </c>
      <c r="I4819" s="20">
        <f t="shared" si="309"/>
        <v>1740971.5</v>
      </c>
    </row>
    <row r="4820" spans="6:9" x14ac:dyDescent="0.25">
      <c r="F4820" s="20">
        <f t="shared" si="306"/>
        <v>3077658.5</v>
      </c>
      <c r="G4820" s="21">
        <f t="shared" si="307"/>
        <v>0.36134913882548247</v>
      </c>
      <c r="H4820" s="20">
        <f t="shared" si="308"/>
        <v>4819000</v>
      </c>
      <c r="I4820" s="20">
        <f t="shared" si="309"/>
        <v>1741341.5</v>
      </c>
    </row>
    <row r="4821" spans="6:9" x14ac:dyDescent="0.25">
      <c r="F4821" s="20">
        <f t="shared" si="306"/>
        <v>3078288.5</v>
      </c>
      <c r="G4821" s="21">
        <f t="shared" si="307"/>
        <v>0.36135093360995851</v>
      </c>
      <c r="H4821" s="20">
        <f t="shared" si="308"/>
        <v>4820000</v>
      </c>
      <c r="I4821" s="20">
        <f t="shared" si="309"/>
        <v>1741711.5</v>
      </c>
    </row>
    <row r="4822" spans="6:9" x14ac:dyDescent="0.25">
      <c r="F4822" s="20">
        <f t="shared" si="306"/>
        <v>3078918.5</v>
      </c>
      <c r="G4822" s="21">
        <f t="shared" si="307"/>
        <v>0.36135272764986515</v>
      </c>
      <c r="H4822" s="20">
        <f t="shared" si="308"/>
        <v>4821000</v>
      </c>
      <c r="I4822" s="20">
        <f t="shared" si="309"/>
        <v>1742081.5</v>
      </c>
    </row>
    <row r="4823" spans="6:9" x14ac:dyDescent="0.25">
      <c r="F4823" s="20">
        <f t="shared" si="306"/>
        <v>3079548.5</v>
      </c>
      <c r="G4823" s="21">
        <f t="shared" si="307"/>
        <v>0.36135452094566572</v>
      </c>
      <c r="H4823" s="20">
        <f t="shared" si="308"/>
        <v>4822000</v>
      </c>
      <c r="I4823" s="20">
        <f t="shared" si="309"/>
        <v>1742451.5</v>
      </c>
    </row>
    <row r="4824" spans="6:9" x14ac:dyDescent="0.25">
      <c r="F4824" s="20">
        <f t="shared" si="306"/>
        <v>3080178.5</v>
      </c>
      <c r="G4824" s="21">
        <f t="shared" si="307"/>
        <v>0.36135631349782293</v>
      </c>
      <c r="H4824" s="20">
        <f t="shared" si="308"/>
        <v>4823000</v>
      </c>
      <c r="I4824" s="20">
        <f t="shared" si="309"/>
        <v>1742821.5</v>
      </c>
    </row>
    <row r="4825" spans="6:9" x14ac:dyDescent="0.25">
      <c r="F4825" s="20">
        <f>H4825-I4825</f>
        <v>3080808.5</v>
      </c>
      <c r="G4825" s="21">
        <f>I4825/H4825</f>
        <v>0.36135810530679935</v>
      </c>
      <c r="H4825" s="20">
        <f>H4824+1000</f>
        <v>4824000</v>
      </c>
      <c r="I4825" s="20">
        <f>IF(H4825&lt;=C$11,0,(((H4825-C$11)-INDEX(C$3:C$9,MATCH((H4825-C$11),C$3:C$9,1),1))*INDEX(B$3:B$9,MATCH((H4825-C$11),C$3:C$9,1),1))+INDEX(D$3:D$9,MATCH((H4825-C$11),C$3:C$9,1),1))</f>
        <v>1743191.5</v>
      </c>
    </row>
    <row r="4826" spans="6:9" x14ac:dyDescent="0.25">
      <c r="F4826" s="20">
        <f t="shared" ref="F4826:F4831" si="310">H4826-I4826</f>
        <v>3081438.5</v>
      </c>
      <c r="G4826" s="21">
        <f t="shared" ref="G4826:G4831" si="311">I4826/H4826</f>
        <v>0.36135989637305699</v>
      </c>
      <c r="H4826" s="20">
        <f t="shared" ref="H4826:H4831" si="312">H4825+1000</f>
        <v>4825000</v>
      </c>
      <c r="I4826" s="20">
        <f t="shared" ref="I4826:I4831" si="313">IF(H4826&lt;=C$11,0,(((H4826-C$11)-INDEX(C$3:C$9,MATCH((H4826-C$11),C$3:C$9,1),1))*INDEX(B$3:B$9,MATCH((H4826-C$11),C$3:C$9,1),1))+INDEX(D$3:D$9,MATCH((H4826-C$11),C$3:C$9,1),1))</f>
        <v>1743561.5</v>
      </c>
    </row>
    <row r="4827" spans="6:9" x14ac:dyDescent="0.25">
      <c r="F4827" s="20">
        <f t="shared" si="310"/>
        <v>3082068.5</v>
      </c>
      <c r="G4827" s="21">
        <f t="shared" si="311"/>
        <v>0.36136168669705759</v>
      </c>
      <c r="H4827" s="20">
        <f t="shared" si="312"/>
        <v>4826000</v>
      </c>
      <c r="I4827" s="20">
        <f t="shared" si="313"/>
        <v>1743931.5</v>
      </c>
    </row>
    <row r="4828" spans="6:9" x14ac:dyDescent="0.25">
      <c r="F4828" s="20">
        <f t="shared" si="310"/>
        <v>3082698.5</v>
      </c>
      <c r="G4828" s="21">
        <f t="shared" si="311"/>
        <v>0.36136347627926246</v>
      </c>
      <c r="H4828" s="20">
        <f t="shared" si="312"/>
        <v>4827000</v>
      </c>
      <c r="I4828" s="20">
        <f t="shared" si="313"/>
        <v>1744301.5</v>
      </c>
    </row>
    <row r="4829" spans="6:9" x14ac:dyDescent="0.25">
      <c r="F4829" s="20">
        <f t="shared" si="310"/>
        <v>3083328.5</v>
      </c>
      <c r="G4829" s="21">
        <f t="shared" si="311"/>
        <v>0.36136526512013256</v>
      </c>
      <c r="H4829" s="20">
        <f t="shared" si="312"/>
        <v>4828000</v>
      </c>
      <c r="I4829" s="20">
        <f t="shared" si="313"/>
        <v>1744671.5</v>
      </c>
    </row>
    <row r="4830" spans="6:9" x14ac:dyDescent="0.25">
      <c r="F4830" s="20">
        <f t="shared" si="310"/>
        <v>3083958.5</v>
      </c>
      <c r="G4830" s="21">
        <f t="shared" si="311"/>
        <v>0.36136705322012841</v>
      </c>
      <c r="H4830" s="20">
        <f t="shared" si="312"/>
        <v>4829000</v>
      </c>
      <c r="I4830" s="20">
        <f t="shared" si="313"/>
        <v>1745041.5</v>
      </c>
    </row>
    <row r="4831" spans="6:9" x14ac:dyDescent="0.25">
      <c r="F4831" s="20">
        <f t="shared" si="310"/>
        <v>3084588.5</v>
      </c>
      <c r="G4831" s="21">
        <f t="shared" si="311"/>
        <v>0.36136884057971014</v>
      </c>
      <c r="H4831" s="20">
        <f t="shared" si="312"/>
        <v>4830000</v>
      </c>
      <c r="I4831" s="20">
        <f t="shared" si="313"/>
        <v>1745411.5</v>
      </c>
    </row>
    <row r="4832" spans="6:9" x14ac:dyDescent="0.25">
      <c r="F4832" s="20">
        <f>H4832-I4832</f>
        <v>3085218.5</v>
      </c>
      <c r="G4832" s="21">
        <f>I4832/H4832</f>
        <v>0.3613706271993376</v>
      </c>
      <c r="H4832" s="20">
        <f>H4831+1000</f>
        <v>4831000</v>
      </c>
      <c r="I4832" s="20">
        <f>IF(H4832&lt;=C$11,0,(((H4832-C$11)-INDEX(C$3:C$9,MATCH((H4832-C$11),C$3:C$9,1),1))*INDEX(B$3:B$9,MATCH((H4832-C$11),C$3:C$9,1),1))+INDEX(D$3:D$9,MATCH((H4832-C$11),C$3:C$9,1),1))</f>
        <v>1745781.5</v>
      </c>
    </row>
    <row r="4833" spans="6:9" x14ac:dyDescent="0.25">
      <c r="F4833" s="20">
        <f t="shared" ref="F4833:F4851" si="314">H4833-I4833</f>
        <v>3085848.5</v>
      </c>
      <c r="G4833" s="21">
        <f t="shared" ref="G4833:G4851" si="315">I4833/H4833</f>
        <v>0.36137241307947021</v>
      </c>
      <c r="H4833" s="20">
        <f t="shared" ref="H4833:H4851" si="316">H4832+1000</f>
        <v>4832000</v>
      </c>
      <c r="I4833" s="20">
        <f t="shared" ref="I4833:I4851" si="317">IF(H4833&lt;=C$11,0,(((H4833-C$11)-INDEX(C$3:C$9,MATCH((H4833-C$11),C$3:C$9,1),1))*INDEX(B$3:B$9,MATCH((H4833-C$11),C$3:C$9,1),1))+INDEX(D$3:D$9,MATCH((H4833-C$11),C$3:C$9,1),1))</f>
        <v>1746151.5</v>
      </c>
    </row>
    <row r="4834" spans="6:9" x14ac:dyDescent="0.25">
      <c r="F4834" s="20">
        <f t="shared" si="314"/>
        <v>3086478.5</v>
      </c>
      <c r="G4834" s="21">
        <f t="shared" si="315"/>
        <v>0.36137419822056693</v>
      </c>
      <c r="H4834" s="20">
        <f t="shared" si="316"/>
        <v>4833000</v>
      </c>
      <c r="I4834" s="20">
        <f t="shared" si="317"/>
        <v>1746521.5</v>
      </c>
    </row>
    <row r="4835" spans="6:9" x14ac:dyDescent="0.25">
      <c r="F4835" s="20">
        <f t="shared" si="314"/>
        <v>3087108.5</v>
      </c>
      <c r="G4835" s="21">
        <f t="shared" si="315"/>
        <v>0.36137598262308646</v>
      </c>
      <c r="H4835" s="20">
        <f t="shared" si="316"/>
        <v>4834000</v>
      </c>
      <c r="I4835" s="20">
        <f t="shared" si="317"/>
        <v>1746891.5</v>
      </c>
    </row>
    <row r="4836" spans="6:9" x14ac:dyDescent="0.25">
      <c r="F4836" s="20">
        <f t="shared" si="314"/>
        <v>3087738.5</v>
      </c>
      <c r="G4836" s="21">
        <f t="shared" si="315"/>
        <v>0.36137776628748708</v>
      </c>
      <c r="H4836" s="20">
        <f t="shared" si="316"/>
        <v>4835000</v>
      </c>
      <c r="I4836" s="20">
        <f t="shared" si="317"/>
        <v>1747261.5</v>
      </c>
    </row>
    <row r="4837" spans="6:9" x14ac:dyDescent="0.25">
      <c r="F4837" s="20">
        <f t="shared" si="314"/>
        <v>3088368.5</v>
      </c>
      <c r="G4837" s="21">
        <f t="shared" si="315"/>
        <v>0.36137954921422666</v>
      </c>
      <c r="H4837" s="20">
        <f t="shared" si="316"/>
        <v>4836000</v>
      </c>
      <c r="I4837" s="20">
        <f t="shared" si="317"/>
        <v>1747631.5</v>
      </c>
    </row>
    <row r="4838" spans="6:9" x14ac:dyDescent="0.25">
      <c r="F4838" s="20">
        <f t="shared" si="314"/>
        <v>3088998.5</v>
      </c>
      <c r="G4838" s="21">
        <f t="shared" si="315"/>
        <v>0.36138133140376266</v>
      </c>
      <c r="H4838" s="20">
        <f t="shared" si="316"/>
        <v>4837000</v>
      </c>
      <c r="I4838" s="20">
        <f t="shared" si="317"/>
        <v>1748001.5</v>
      </c>
    </row>
    <row r="4839" spans="6:9" x14ac:dyDescent="0.25">
      <c r="F4839" s="20">
        <f t="shared" si="314"/>
        <v>3089628.5</v>
      </c>
      <c r="G4839" s="21">
        <f t="shared" si="315"/>
        <v>0.36138311285655228</v>
      </c>
      <c r="H4839" s="20">
        <f t="shared" si="316"/>
        <v>4838000</v>
      </c>
      <c r="I4839" s="20">
        <f t="shared" si="317"/>
        <v>1748371.5</v>
      </c>
    </row>
    <row r="4840" spans="6:9" x14ac:dyDescent="0.25">
      <c r="F4840" s="20">
        <f t="shared" si="314"/>
        <v>3090258.5</v>
      </c>
      <c r="G4840" s="21">
        <f t="shared" si="315"/>
        <v>0.36138489357305226</v>
      </c>
      <c r="H4840" s="20">
        <f t="shared" si="316"/>
        <v>4839000</v>
      </c>
      <c r="I4840" s="20">
        <f t="shared" si="317"/>
        <v>1748741.5</v>
      </c>
    </row>
    <row r="4841" spans="6:9" x14ac:dyDescent="0.25">
      <c r="F4841" s="20">
        <f t="shared" si="314"/>
        <v>3090888.5</v>
      </c>
      <c r="G4841" s="21">
        <f t="shared" si="315"/>
        <v>0.36138667355371901</v>
      </c>
      <c r="H4841" s="20">
        <f t="shared" si="316"/>
        <v>4840000</v>
      </c>
      <c r="I4841" s="20">
        <f t="shared" si="317"/>
        <v>1749111.5</v>
      </c>
    </row>
    <row r="4842" spans="6:9" x14ac:dyDescent="0.25">
      <c r="F4842" s="20">
        <f t="shared" si="314"/>
        <v>3091518.5</v>
      </c>
      <c r="G4842" s="21">
        <f t="shared" si="315"/>
        <v>0.36138845279900844</v>
      </c>
      <c r="H4842" s="20">
        <f t="shared" si="316"/>
        <v>4841000</v>
      </c>
      <c r="I4842" s="20">
        <f t="shared" si="317"/>
        <v>1749481.5</v>
      </c>
    </row>
    <row r="4843" spans="6:9" x14ac:dyDescent="0.25">
      <c r="F4843" s="20">
        <f t="shared" si="314"/>
        <v>3092148.5</v>
      </c>
      <c r="G4843" s="21">
        <f t="shared" si="315"/>
        <v>0.36139023130937631</v>
      </c>
      <c r="H4843" s="20">
        <f t="shared" si="316"/>
        <v>4842000</v>
      </c>
      <c r="I4843" s="20">
        <f t="shared" si="317"/>
        <v>1749851.5</v>
      </c>
    </row>
    <row r="4844" spans="6:9" x14ac:dyDescent="0.25">
      <c r="F4844" s="20">
        <f t="shared" si="314"/>
        <v>3092778.5</v>
      </c>
      <c r="G4844" s="21">
        <f t="shared" si="315"/>
        <v>0.36139200908527774</v>
      </c>
      <c r="H4844" s="20">
        <f t="shared" si="316"/>
        <v>4843000</v>
      </c>
      <c r="I4844" s="20">
        <f t="shared" si="317"/>
        <v>1750221.5</v>
      </c>
    </row>
    <row r="4845" spans="6:9" x14ac:dyDescent="0.25">
      <c r="F4845" s="20">
        <f t="shared" si="314"/>
        <v>3093408.5</v>
      </c>
      <c r="G4845" s="21">
        <f t="shared" si="315"/>
        <v>0.3613937861271676</v>
      </c>
      <c r="H4845" s="20">
        <f t="shared" si="316"/>
        <v>4844000</v>
      </c>
      <c r="I4845" s="20">
        <f t="shared" si="317"/>
        <v>1750591.5</v>
      </c>
    </row>
    <row r="4846" spans="6:9" x14ac:dyDescent="0.25">
      <c r="F4846" s="20">
        <f t="shared" si="314"/>
        <v>3094038.5</v>
      </c>
      <c r="G4846" s="21">
        <f t="shared" si="315"/>
        <v>0.36139556243550053</v>
      </c>
      <c r="H4846" s="20">
        <f t="shared" si="316"/>
        <v>4845000</v>
      </c>
      <c r="I4846" s="20">
        <f t="shared" si="317"/>
        <v>1750961.5</v>
      </c>
    </row>
    <row r="4847" spans="6:9" x14ac:dyDescent="0.25">
      <c r="F4847" s="20">
        <f t="shared" si="314"/>
        <v>3094668.5</v>
      </c>
      <c r="G4847" s="21">
        <f t="shared" si="315"/>
        <v>0.36139733801073048</v>
      </c>
      <c r="H4847" s="20">
        <f t="shared" si="316"/>
        <v>4846000</v>
      </c>
      <c r="I4847" s="20">
        <f t="shared" si="317"/>
        <v>1751331.5</v>
      </c>
    </row>
    <row r="4848" spans="6:9" x14ac:dyDescent="0.25">
      <c r="F4848" s="20">
        <f t="shared" si="314"/>
        <v>3095298.5</v>
      </c>
      <c r="G4848" s="21">
        <f t="shared" si="315"/>
        <v>0.36139911285331133</v>
      </c>
      <c r="H4848" s="20">
        <f t="shared" si="316"/>
        <v>4847000</v>
      </c>
      <c r="I4848" s="20">
        <f t="shared" si="317"/>
        <v>1751701.5</v>
      </c>
    </row>
    <row r="4849" spans="6:9" x14ac:dyDescent="0.25">
      <c r="F4849" s="20">
        <f t="shared" si="314"/>
        <v>3095928.5</v>
      </c>
      <c r="G4849" s="21">
        <f t="shared" si="315"/>
        <v>0.36140088696369638</v>
      </c>
      <c r="H4849" s="20">
        <f t="shared" si="316"/>
        <v>4848000</v>
      </c>
      <c r="I4849" s="20">
        <f t="shared" si="317"/>
        <v>1752071.5</v>
      </c>
    </row>
    <row r="4850" spans="6:9" x14ac:dyDescent="0.25">
      <c r="F4850" s="20">
        <f t="shared" si="314"/>
        <v>3096558.5</v>
      </c>
      <c r="G4850" s="21">
        <f t="shared" si="315"/>
        <v>0.36140266034233864</v>
      </c>
      <c r="H4850" s="20">
        <f t="shared" si="316"/>
        <v>4849000</v>
      </c>
      <c r="I4850" s="20">
        <f t="shared" si="317"/>
        <v>1752441.5</v>
      </c>
    </row>
    <row r="4851" spans="6:9" x14ac:dyDescent="0.25">
      <c r="F4851" s="20">
        <f t="shared" si="314"/>
        <v>3097188.5</v>
      </c>
      <c r="G4851" s="21">
        <f t="shared" si="315"/>
        <v>0.36140443298969072</v>
      </c>
      <c r="H4851" s="20">
        <f t="shared" si="316"/>
        <v>4850000</v>
      </c>
      <c r="I4851" s="20">
        <f t="shared" si="317"/>
        <v>1752811.5</v>
      </c>
    </row>
    <row r="4852" spans="6:9" x14ac:dyDescent="0.25">
      <c r="F4852" s="20">
        <f>H4852-I4852</f>
        <v>3097818.5</v>
      </c>
      <c r="G4852" s="21">
        <f>I4852/H4852</f>
        <v>0.3614062049062049</v>
      </c>
      <c r="H4852" s="20">
        <f>H4851+1000</f>
        <v>4851000</v>
      </c>
      <c r="I4852" s="20">
        <f>IF(H4852&lt;=C$11,0,(((H4852-C$11)-INDEX(C$3:C$9,MATCH((H4852-C$11),C$3:C$9,1),1))*INDEX(B$3:B$9,MATCH((H4852-C$11),C$3:C$9,1),1))+INDEX(D$3:D$9,MATCH((H4852-C$11),C$3:C$9,1),1))</f>
        <v>1753181.5</v>
      </c>
    </row>
    <row r="4853" spans="6:9" x14ac:dyDescent="0.25">
      <c r="F4853" s="20">
        <f t="shared" ref="F4853:F4866" si="318">H4853-I4853</f>
        <v>3098448.5</v>
      </c>
      <c r="G4853" s="21">
        <f t="shared" ref="G4853:G4866" si="319">I4853/H4853</f>
        <v>0.36140797609233305</v>
      </c>
      <c r="H4853" s="20">
        <f t="shared" ref="H4853:H4866" si="320">H4852+1000</f>
        <v>4852000</v>
      </c>
      <c r="I4853" s="20">
        <f t="shared" ref="I4853:I4866" si="321">IF(H4853&lt;=C$11,0,(((H4853-C$11)-INDEX(C$3:C$9,MATCH((H4853-C$11),C$3:C$9,1),1))*INDEX(B$3:B$9,MATCH((H4853-C$11),C$3:C$9,1),1))+INDEX(D$3:D$9,MATCH((H4853-C$11),C$3:C$9,1),1))</f>
        <v>1753551.5</v>
      </c>
    </row>
    <row r="4854" spans="6:9" x14ac:dyDescent="0.25">
      <c r="F4854" s="20">
        <f t="shared" si="318"/>
        <v>3099078.5</v>
      </c>
      <c r="G4854" s="21">
        <f t="shared" si="319"/>
        <v>0.3614097465485267</v>
      </c>
      <c r="H4854" s="20">
        <f t="shared" si="320"/>
        <v>4853000</v>
      </c>
      <c r="I4854" s="20">
        <f t="shared" si="321"/>
        <v>1753921.5</v>
      </c>
    </row>
    <row r="4855" spans="6:9" x14ac:dyDescent="0.25">
      <c r="F4855" s="20">
        <f t="shared" si="318"/>
        <v>3099708.5</v>
      </c>
      <c r="G4855" s="21">
        <f t="shared" si="319"/>
        <v>0.36141151627523693</v>
      </c>
      <c r="H4855" s="20">
        <f t="shared" si="320"/>
        <v>4854000</v>
      </c>
      <c r="I4855" s="20">
        <f t="shared" si="321"/>
        <v>1754291.5</v>
      </c>
    </row>
    <row r="4856" spans="6:9" x14ac:dyDescent="0.25">
      <c r="F4856" s="20">
        <f t="shared" si="318"/>
        <v>3100338.5</v>
      </c>
      <c r="G4856" s="21">
        <f t="shared" si="319"/>
        <v>0.3614132852729145</v>
      </c>
      <c r="H4856" s="20">
        <f t="shared" si="320"/>
        <v>4855000</v>
      </c>
      <c r="I4856" s="20">
        <f t="shared" si="321"/>
        <v>1754661.5</v>
      </c>
    </row>
    <row r="4857" spans="6:9" x14ac:dyDescent="0.25">
      <c r="F4857" s="20">
        <f t="shared" si="318"/>
        <v>3100968.5</v>
      </c>
      <c r="G4857" s="21">
        <f t="shared" si="319"/>
        <v>0.36141505354200987</v>
      </c>
      <c r="H4857" s="20">
        <f t="shared" si="320"/>
        <v>4856000</v>
      </c>
      <c r="I4857" s="20">
        <f t="shared" si="321"/>
        <v>1755031.5</v>
      </c>
    </row>
    <row r="4858" spans="6:9" x14ac:dyDescent="0.25">
      <c r="F4858" s="20">
        <f t="shared" si="318"/>
        <v>3101598.5</v>
      </c>
      <c r="G4858" s="21">
        <f t="shared" si="319"/>
        <v>0.36141682108297302</v>
      </c>
      <c r="H4858" s="20">
        <f t="shared" si="320"/>
        <v>4857000</v>
      </c>
      <c r="I4858" s="20">
        <f t="shared" si="321"/>
        <v>1755401.5</v>
      </c>
    </row>
    <row r="4859" spans="6:9" x14ac:dyDescent="0.25">
      <c r="F4859" s="20">
        <f t="shared" si="318"/>
        <v>3102228.5</v>
      </c>
      <c r="G4859" s="21">
        <f t="shared" si="319"/>
        <v>0.36141858789625358</v>
      </c>
      <c r="H4859" s="20">
        <f t="shared" si="320"/>
        <v>4858000</v>
      </c>
      <c r="I4859" s="20">
        <f t="shared" si="321"/>
        <v>1755771.5</v>
      </c>
    </row>
    <row r="4860" spans="6:9" x14ac:dyDescent="0.25">
      <c r="F4860" s="20">
        <f t="shared" si="318"/>
        <v>3102858.5</v>
      </c>
      <c r="G4860" s="21">
        <f t="shared" si="319"/>
        <v>0.36142035398230088</v>
      </c>
      <c r="H4860" s="20">
        <f t="shared" si="320"/>
        <v>4859000</v>
      </c>
      <c r="I4860" s="20">
        <f t="shared" si="321"/>
        <v>1756141.5</v>
      </c>
    </row>
    <row r="4861" spans="6:9" x14ac:dyDescent="0.25">
      <c r="F4861" s="20">
        <f t="shared" si="318"/>
        <v>3103488.5</v>
      </c>
      <c r="G4861" s="21">
        <f t="shared" si="319"/>
        <v>0.36142211934156376</v>
      </c>
      <c r="H4861" s="20">
        <f t="shared" si="320"/>
        <v>4860000</v>
      </c>
      <c r="I4861" s="20">
        <f t="shared" si="321"/>
        <v>1756511.5</v>
      </c>
    </row>
    <row r="4862" spans="6:9" x14ac:dyDescent="0.25">
      <c r="F4862" s="20">
        <f t="shared" si="318"/>
        <v>3104118.5</v>
      </c>
      <c r="G4862" s="21">
        <f t="shared" si="319"/>
        <v>0.36142388397449082</v>
      </c>
      <c r="H4862" s="20">
        <f t="shared" si="320"/>
        <v>4861000</v>
      </c>
      <c r="I4862" s="20">
        <f t="shared" si="321"/>
        <v>1756881.5</v>
      </c>
    </row>
    <row r="4863" spans="6:9" x14ac:dyDescent="0.25">
      <c r="F4863" s="20">
        <f t="shared" si="318"/>
        <v>3104748.5</v>
      </c>
      <c r="G4863" s="21">
        <f t="shared" si="319"/>
        <v>0.36142564788153025</v>
      </c>
      <c r="H4863" s="20">
        <f t="shared" si="320"/>
        <v>4862000</v>
      </c>
      <c r="I4863" s="20">
        <f t="shared" si="321"/>
        <v>1757251.5</v>
      </c>
    </row>
    <row r="4864" spans="6:9" x14ac:dyDescent="0.25">
      <c r="F4864" s="20">
        <f t="shared" si="318"/>
        <v>3105378.5</v>
      </c>
      <c r="G4864" s="21">
        <f t="shared" si="319"/>
        <v>0.36142741106312976</v>
      </c>
      <c r="H4864" s="20">
        <f t="shared" si="320"/>
        <v>4863000</v>
      </c>
      <c r="I4864" s="20">
        <f t="shared" si="321"/>
        <v>1757621.5</v>
      </c>
    </row>
    <row r="4865" spans="6:9" x14ac:dyDescent="0.25">
      <c r="F4865" s="20">
        <f t="shared" si="318"/>
        <v>3106008.5</v>
      </c>
      <c r="G4865" s="21">
        <f t="shared" si="319"/>
        <v>0.36142917351973686</v>
      </c>
      <c r="H4865" s="20">
        <f t="shared" si="320"/>
        <v>4864000</v>
      </c>
      <c r="I4865" s="20">
        <f t="shared" si="321"/>
        <v>1757991.5</v>
      </c>
    </row>
    <row r="4866" spans="6:9" x14ac:dyDescent="0.25">
      <c r="F4866" s="20">
        <f t="shared" si="318"/>
        <v>3106638.5</v>
      </c>
      <c r="G4866" s="21">
        <f t="shared" si="319"/>
        <v>0.36143093525179854</v>
      </c>
      <c r="H4866" s="20">
        <f t="shared" si="320"/>
        <v>4865000</v>
      </c>
      <c r="I4866" s="20">
        <f t="shared" si="321"/>
        <v>1758361.5</v>
      </c>
    </row>
    <row r="4867" spans="6:9" x14ac:dyDescent="0.25">
      <c r="F4867" s="20">
        <f>H4867-I4867</f>
        <v>3107268.5</v>
      </c>
      <c r="G4867" s="21">
        <f>I4867/H4867</f>
        <v>0.3614326962597616</v>
      </c>
      <c r="H4867" s="20">
        <f>H4866+1000</f>
        <v>4866000</v>
      </c>
      <c r="I4867" s="20">
        <f>IF(H4867&lt;=C$11,0,(((H4867-C$11)-INDEX(C$3:C$9,MATCH((H4867-C$11),C$3:C$9,1),1))*INDEX(B$3:B$9,MATCH((H4867-C$11),C$3:C$9,1),1))+INDEX(D$3:D$9,MATCH((H4867-C$11),C$3:C$9,1),1))</f>
        <v>1758731.5</v>
      </c>
    </row>
    <row r="4868" spans="6:9" x14ac:dyDescent="0.25">
      <c r="F4868" s="20">
        <f t="shared" ref="F4868:F4881" si="322">H4868-I4868</f>
        <v>3107898.5</v>
      </c>
      <c r="G4868" s="21">
        <f t="shared" ref="G4868:G4881" si="323">I4868/H4868</f>
        <v>0.3614344565440723</v>
      </c>
      <c r="H4868" s="20">
        <f t="shared" ref="H4868:H4881" si="324">H4867+1000</f>
        <v>4867000</v>
      </c>
      <c r="I4868" s="20">
        <f t="shared" ref="I4868:I4881" si="325">IF(H4868&lt;=C$11,0,(((H4868-C$11)-INDEX(C$3:C$9,MATCH((H4868-C$11),C$3:C$9,1),1))*INDEX(B$3:B$9,MATCH((H4868-C$11),C$3:C$9,1),1))+INDEX(D$3:D$9,MATCH((H4868-C$11),C$3:C$9,1),1))</f>
        <v>1759101.5</v>
      </c>
    </row>
    <row r="4869" spans="6:9" x14ac:dyDescent="0.25">
      <c r="F4869" s="20">
        <f t="shared" si="322"/>
        <v>3108528.5</v>
      </c>
      <c r="G4869" s="21">
        <f t="shared" si="323"/>
        <v>0.36143621610517668</v>
      </c>
      <c r="H4869" s="20">
        <f t="shared" si="324"/>
        <v>4868000</v>
      </c>
      <c r="I4869" s="20">
        <f t="shared" si="325"/>
        <v>1759471.5</v>
      </c>
    </row>
    <row r="4870" spans="6:9" x14ac:dyDescent="0.25">
      <c r="F4870" s="20">
        <f t="shared" si="322"/>
        <v>3109158.5</v>
      </c>
      <c r="G4870" s="21">
        <f t="shared" si="323"/>
        <v>0.36143797494352026</v>
      </c>
      <c r="H4870" s="20">
        <f t="shared" si="324"/>
        <v>4869000</v>
      </c>
      <c r="I4870" s="20">
        <f t="shared" si="325"/>
        <v>1759841.5</v>
      </c>
    </row>
    <row r="4871" spans="6:9" x14ac:dyDescent="0.25">
      <c r="F4871" s="20">
        <f t="shared" si="322"/>
        <v>3109788.5</v>
      </c>
      <c r="G4871" s="21">
        <f t="shared" si="323"/>
        <v>0.36143973305954824</v>
      </c>
      <c r="H4871" s="20">
        <f t="shared" si="324"/>
        <v>4870000</v>
      </c>
      <c r="I4871" s="20">
        <f t="shared" si="325"/>
        <v>1760211.5</v>
      </c>
    </row>
    <row r="4872" spans="6:9" x14ac:dyDescent="0.25">
      <c r="F4872" s="20">
        <f t="shared" si="322"/>
        <v>3110418.5</v>
      </c>
      <c r="G4872" s="21">
        <f t="shared" si="323"/>
        <v>0.36144149045370561</v>
      </c>
      <c r="H4872" s="20">
        <f t="shared" si="324"/>
        <v>4871000</v>
      </c>
      <c r="I4872" s="20">
        <f t="shared" si="325"/>
        <v>1760581.5</v>
      </c>
    </row>
    <row r="4873" spans="6:9" x14ac:dyDescent="0.25">
      <c r="F4873" s="20">
        <f t="shared" si="322"/>
        <v>3111048.5</v>
      </c>
      <c r="G4873" s="21">
        <f t="shared" si="323"/>
        <v>0.36144324712643677</v>
      </c>
      <c r="H4873" s="20">
        <f t="shared" si="324"/>
        <v>4872000</v>
      </c>
      <c r="I4873" s="20">
        <f t="shared" si="325"/>
        <v>1760951.5</v>
      </c>
    </row>
    <row r="4874" spans="6:9" x14ac:dyDescent="0.25">
      <c r="F4874" s="20">
        <f t="shared" si="322"/>
        <v>3111678.5</v>
      </c>
      <c r="G4874" s="21">
        <f t="shared" si="323"/>
        <v>0.36144500307818594</v>
      </c>
      <c r="H4874" s="20">
        <f t="shared" si="324"/>
        <v>4873000</v>
      </c>
      <c r="I4874" s="20">
        <f t="shared" si="325"/>
        <v>1761321.5</v>
      </c>
    </row>
    <row r="4875" spans="6:9" x14ac:dyDescent="0.25">
      <c r="F4875" s="20">
        <f t="shared" si="322"/>
        <v>3112308.5</v>
      </c>
      <c r="G4875" s="21">
        <f t="shared" si="323"/>
        <v>0.36144675830939682</v>
      </c>
      <c r="H4875" s="20">
        <f t="shared" si="324"/>
        <v>4874000</v>
      </c>
      <c r="I4875" s="20">
        <f t="shared" si="325"/>
        <v>1761691.5</v>
      </c>
    </row>
    <row r="4876" spans="6:9" x14ac:dyDescent="0.25">
      <c r="F4876" s="20">
        <f t="shared" si="322"/>
        <v>3112938.5</v>
      </c>
      <c r="G4876" s="21">
        <f t="shared" si="323"/>
        <v>0.36144851282051282</v>
      </c>
      <c r="H4876" s="20">
        <f t="shared" si="324"/>
        <v>4875000</v>
      </c>
      <c r="I4876" s="20">
        <f t="shared" si="325"/>
        <v>1762061.5</v>
      </c>
    </row>
    <row r="4877" spans="6:9" x14ac:dyDescent="0.25">
      <c r="F4877" s="20">
        <f t="shared" si="322"/>
        <v>3113568.5</v>
      </c>
      <c r="G4877" s="21">
        <f t="shared" si="323"/>
        <v>0.36145026661197704</v>
      </c>
      <c r="H4877" s="20">
        <f t="shared" si="324"/>
        <v>4876000</v>
      </c>
      <c r="I4877" s="20">
        <f t="shared" si="325"/>
        <v>1762431.5</v>
      </c>
    </row>
    <row r="4878" spans="6:9" x14ac:dyDescent="0.25">
      <c r="F4878" s="20">
        <f t="shared" si="322"/>
        <v>3114198.5</v>
      </c>
      <c r="G4878" s="21">
        <f t="shared" si="323"/>
        <v>0.36145201968423213</v>
      </c>
      <c r="H4878" s="20">
        <f t="shared" si="324"/>
        <v>4877000</v>
      </c>
      <c r="I4878" s="20">
        <f t="shared" si="325"/>
        <v>1762801.5</v>
      </c>
    </row>
    <row r="4879" spans="6:9" x14ac:dyDescent="0.25">
      <c r="F4879" s="20">
        <f t="shared" si="322"/>
        <v>3114828.5</v>
      </c>
      <c r="G4879" s="21">
        <f t="shared" si="323"/>
        <v>0.36145377203772039</v>
      </c>
      <c r="H4879" s="20">
        <f t="shared" si="324"/>
        <v>4878000</v>
      </c>
      <c r="I4879" s="20">
        <f t="shared" si="325"/>
        <v>1763171.5</v>
      </c>
    </row>
    <row r="4880" spans="6:9" x14ac:dyDescent="0.25">
      <c r="F4880" s="20">
        <f t="shared" si="322"/>
        <v>3115458.5</v>
      </c>
      <c r="G4880" s="21">
        <f t="shared" si="323"/>
        <v>0.36145552367288381</v>
      </c>
      <c r="H4880" s="20">
        <f t="shared" si="324"/>
        <v>4879000</v>
      </c>
      <c r="I4880" s="20">
        <f t="shared" si="325"/>
        <v>1763541.5</v>
      </c>
    </row>
    <row r="4881" spans="6:9" x14ac:dyDescent="0.25">
      <c r="F4881" s="20">
        <f t="shared" si="322"/>
        <v>3116088.5</v>
      </c>
      <c r="G4881" s="21">
        <f t="shared" si="323"/>
        <v>0.36145727459016391</v>
      </c>
      <c r="H4881" s="20">
        <f t="shared" si="324"/>
        <v>4880000</v>
      </c>
      <c r="I4881" s="20">
        <f t="shared" si="325"/>
        <v>1763911.5</v>
      </c>
    </row>
    <row r="4882" spans="6:9" x14ac:dyDescent="0.25">
      <c r="F4882" s="20">
        <f>H4882-I4882</f>
        <v>3116718.5</v>
      </c>
      <c r="G4882" s="21">
        <f>I4882/H4882</f>
        <v>0.36145902479000203</v>
      </c>
      <c r="H4882" s="20">
        <f>H4881+1000</f>
        <v>4881000</v>
      </c>
      <c r="I4882" s="20">
        <f>IF(H4882&lt;=C$11,0,(((H4882-C$11)-INDEX(C$3:C$9,MATCH((H4882-C$11),C$3:C$9,1),1))*INDEX(B$3:B$9,MATCH((H4882-C$11),C$3:C$9,1),1))+INDEX(D$3:D$9,MATCH((H4882-C$11),C$3:C$9,1),1))</f>
        <v>1764281.5</v>
      </c>
    </row>
    <row r="4883" spans="6:9" x14ac:dyDescent="0.25">
      <c r="F4883" s="20">
        <f t="shared" ref="F4883:F4897" si="326">H4883-I4883</f>
        <v>3117348.5</v>
      </c>
      <c r="G4883" s="21">
        <f t="shared" ref="G4883:G4897" si="327">I4883/H4883</f>
        <v>0.36146077427283901</v>
      </c>
      <c r="H4883" s="20">
        <f t="shared" ref="H4883:H4897" si="328">H4882+1000</f>
        <v>4882000</v>
      </c>
      <c r="I4883" s="20">
        <f t="shared" ref="I4883:I4897" si="329">IF(H4883&lt;=C$11,0,(((H4883-C$11)-INDEX(C$3:C$9,MATCH((H4883-C$11),C$3:C$9,1),1))*INDEX(B$3:B$9,MATCH((H4883-C$11),C$3:C$9,1),1))+INDEX(D$3:D$9,MATCH((H4883-C$11),C$3:C$9,1),1))</f>
        <v>1764651.5</v>
      </c>
    </row>
    <row r="4884" spans="6:9" x14ac:dyDescent="0.25">
      <c r="F4884" s="20">
        <f t="shared" si="326"/>
        <v>3117978.5</v>
      </c>
      <c r="G4884" s="21">
        <f t="shared" si="327"/>
        <v>0.3614625230391153</v>
      </c>
      <c r="H4884" s="20">
        <f t="shared" si="328"/>
        <v>4883000</v>
      </c>
      <c r="I4884" s="20">
        <f t="shared" si="329"/>
        <v>1765021.5</v>
      </c>
    </row>
    <row r="4885" spans="6:9" x14ac:dyDescent="0.25">
      <c r="F4885" s="20">
        <f t="shared" si="326"/>
        <v>3118608.5</v>
      </c>
      <c r="G4885" s="21">
        <f t="shared" si="327"/>
        <v>0.36146427108927109</v>
      </c>
      <c r="H4885" s="20">
        <f t="shared" si="328"/>
        <v>4884000</v>
      </c>
      <c r="I4885" s="20">
        <f t="shared" si="329"/>
        <v>1765391.5</v>
      </c>
    </row>
    <row r="4886" spans="6:9" x14ac:dyDescent="0.25">
      <c r="F4886" s="20">
        <f t="shared" si="326"/>
        <v>3119238.5</v>
      </c>
      <c r="G4886" s="21">
        <f t="shared" si="327"/>
        <v>0.36146601842374615</v>
      </c>
      <c r="H4886" s="20">
        <f t="shared" si="328"/>
        <v>4885000</v>
      </c>
      <c r="I4886" s="20">
        <f t="shared" si="329"/>
        <v>1765761.5</v>
      </c>
    </row>
    <row r="4887" spans="6:9" x14ac:dyDescent="0.25">
      <c r="F4887" s="20">
        <f t="shared" si="326"/>
        <v>3119868.5</v>
      </c>
      <c r="G4887" s="21">
        <f t="shared" si="327"/>
        <v>0.36146776504297995</v>
      </c>
      <c r="H4887" s="20">
        <f t="shared" si="328"/>
        <v>4886000</v>
      </c>
      <c r="I4887" s="20">
        <f t="shared" si="329"/>
        <v>1766131.5</v>
      </c>
    </row>
    <row r="4888" spans="6:9" x14ac:dyDescent="0.25">
      <c r="F4888" s="20">
        <f t="shared" si="326"/>
        <v>3120498.5</v>
      </c>
      <c r="G4888" s="21">
        <f t="shared" si="327"/>
        <v>0.36146951094741148</v>
      </c>
      <c r="H4888" s="20">
        <f t="shared" si="328"/>
        <v>4887000</v>
      </c>
      <c r="I4888" s="20">
        <f t="shared" si="329"/>
        <v>1766501.5</v>
      </c>
    </row>
    <row r="4889" spans="6:9" x14ac:dyDescent="0.25">
      <c r="F4889" s="20">
        <f t="shared" si="326"/>
        <v>3121128.5</v>
      </c>
      <c r="G4889" s="21">
        <f t="shared" si="327"/>
        <v>0.36147125613747955</v>
      </c>
      <c r="H4889" s="20">
        <f t="shared" si="328"/>
        <v>4888000</v>
      </c>
      <c r="I4889" s="20">
        <f t="shared" si="329"/>
        <v>1766871.5</v>
      </c>
    </row>
    <row r="4890" spans="6:9" x14ac:dyDescent="0.25">
      <c r="F4890" s="20">
        <f t="shared" si="326"/>
        <v>3121758.5</v>
      </c>
      <c r="G4890" s="21">
        <f t="shared" si="327"/>
        <v>0.36147300061362242</v>
      </c>
      <c r="H4890" s="20">
        <f t="shared" si="328"/>
        <v>4889000</v>
      </c>
      <c r="I4890" s="20">
        <f t="shared" si="329"/>
        <v>1767241.5</v>
      </c>
    </row>
    <row r="4891" spans="6:9" x14ac:dyDescent="0.25">
      <c r="F4891" s="20">
        <f t="shared" si="326"/>
        <v>3122388.5</v>
      </c>
      <c r="G4891" s="21">
        <f t="shared" si="327"/>
        <v>0.36147474437627813</v>
      </c>
      <c r="H4891" s="20">
        <f t="shared" si="328"/>
        <v>4890000</v>
      </c>
      <c r="I4891" s="20">
        <f t="shared" si="329"/>
        <v>1767611.5</v>
      </c>
    </row>
    <row r="4892" spans="6:9" x14ac:dyDescent="0.25">
      <c r="F4892" s="20">
        <f t="shared" si="326"/>
        <v>3123018.5</v>
      </c>
      <c r="G4892" s="21">
        <f t="shared" si="327"/>
        <v>0.36147648742588429</v>
      </c>
      <c r="H4892" s="20">
        <f t="shared" si="328"/>
        <v>4891000</v>
      </c>
      <c r="I4892" s="20">
        <f t="shared" si="329"/>
        <v>1767981.5</v>
      </c>
    </row>
    <row r="4893" spans="6:9" x14ac:dyDescent="0.25">
      <c r="F4893" s="20">
        <f t="shared" si="326"/>
        <v>3123648.5</v>
      </c>
      <c r="G4893" s="21">
        <f t="shared" si="327"/>
        <v>0.36147822976287819</v>
      </c>
      <c r="H4893" s="20">
        <f t="shared" si="328"/>
        <v>4892000</v>
      </c>
      <c r="I4893" s="20">
        <f t="shared" si="329"/>
        <v>1768351.5</v>
      </c>
    </row>
    <row r="4894" spans="6:9" x14ac:dyDescent="0.25">
      <c r="F4894" s="20">
        <f t="shared" si="326"/>
        <v>3124278.5</v>
      </c>
      <c r="G4894" s="21">
        <f t="shared" si="327"/>
        <v>0.36147997138769672</v>
      </c>
      <c r="H4894" s="20">
        <f t="shared" si="328"/>
        <v>4893000</v>
      </c>
      <c r="I4894" s="20">
        <f t="shared" si="329"/>
        <v>1768721.5</v>
      </c>
    </row>
    <row r="4895" spans="6:9" x14ac:dyDescent="0.25">
      <c r="F4895" s="20">
        <f t="shared" si="326"/>
        <v>3124908.5</v>
      </c>
      <c r="G4895" s="21">
        <f t="shared" si="327"/>
        <v>0.36148171230077647</v>
      </c>
      <c r="H4895" s="20">
        <f t="shared" si="328"/>
        <v>4894000</v>
      </c>
      <c r="I4895" s="20">
        <f t="shared" si="329"/>
        <v>1769091.5</v>
      </c>
    </row>
    <row r="4896" spans="6:9" x14ac:dyDescent="0.25">
      <c r="F4896" s="20">
        <f t="shared" si="326"/>
        <v>3125538.5</v>
      </c>
      <c r="G4896" s="21">
        <f t="shared" si="327"/>
        <v>0.36148345250255365</v>
      </c>
      <c r="H4896" s="20">
        <f t="shared" si="328"/>
        <v>4895000</v>
      </c>
      <c r="I4896" s="20">
        <f t="shared" si="329"/>
        <v>1769461.5</v>
      </c>
    </row>
    <row r="4897" spans="6:9" x14ac:dyDescent="0.25">
      <c r="F4897" s="20">
        <f t="shared" si="326"/>
        <v>3126168.5</v>
      </c>
      <c r="G4897" s="21">
        <f t="shared" si="327"/>
        <v>0.36148519199346407</v>
      </c>
      <c r="H4897" s="20">
        <f t="shared" si="328"/>
        <v>4896000</v>
      </c>
      <c r="I4897" s="20">
        <f t="shared" si="329"/>
        <v>1769831.5</v>
      </c>
    </row>
    <row r="4898" spans="6:9" x14ac:dyDescent="0.25">
      <c r="F4898" s="20">
        <f>H4898-I4898</f>
        <v>3126798.5</v>
      </c>
      <c r="G4898" s="21">
        <f>I4898/H4898</f>
        <v>0.36148693077394323</v>
      </c>
      <c r="H4898" s="20">
        <f>H4897+1000</f>
        <v>4897000</v>
      </c>
      <c r="I4898" s="20">
        <f>IF(H4898&lt;=C$11,0,(((H4898-C$11)-INDEX(C$3:C$9,MATCH((H4898-C$11),C$3:C$9,1),1))*INDEX(B$3:B$9,MATCH((H4898-C$11),C$3:C$9,1),1))+INDEX(D$3:D$9,MATCH((H4898-C$11),C$3:C$9,1),1))</f>
        <v>1770201.5</v>
      </c>
    </row>
    <row r="4899" spans="6:9" x14ac:dyDescent="0.25">
      <c r="F4899" s="20">
        <f t="shared" ref="F4899:F4962" si="330">H4899-I4899</f>
        <v>3127428.5</v>
      </c>
      <c r="G4899" s="21">
        <f t="shared" ref="G4899:G4962" si="331">I4899/H4899</f>
        <v>0.36148866884442632</v>
      </c>
      <c r="H4899" s="20">
        <f t="shared" ref="H4899:H4962" si="332">H4898+1000</f>
        <v>4898000</v>
      </c>
      <c r="I4899" s="20">
        <f t="shared" ref="I4899:I4962" si="333">IF(H4899&lt;=C$11,0,(((H4899-C$11)-INDEX(C$3:C$9,MATCH((H4899-C$11),C$3:C$9,1),1))*INDEX(B$3:B$9,MATCH((H4899-C$11),C$3:C$9,1),1))+INDEX(D$3:D$9,MATCH((H4899-C$11),C$3:C$9,1),1))</f>
        <v>1770571.5</v>
      </c>
    </row>
    <row r="4900" spans="6:9" x14ac:dyDescent="0.25">
      <c r="F4900" s="20">
        <f t="shared" si="330"/>
        <v>3128058.5</v>
      </c>
      <c r="G4900" s="21">
        <f t="shared" si="331"/>
        <v>0.361490406205348</v>
      </c>
      <c r="H4900" s="20">
        <f t="shared" si="332"/>
        <v>4899000</v>
      </c>
      <c r="I4900" s="20">
        <f t="shared" si="333"/>
        <v>1770941.5</v>
      </c>
    </row>
    <row r="4901" spans="6:9" x14ac:dyDescent="0.25">
      <c r="F4901" s="20">
        <f t="shared" si="330"/>
        <v>3128688.5</v>
      </c>
      <c r="G4901" s="21">
        <f t="shared" si="331"/>
        <v>0.36149214285714287</v>
      </c>
      <c r="H4901" s="20">
        <f t="shared" si="332"/>
        <v>4900000</v>
      </c>
      <c r="I4901" s="20">
        <f t="shared" si="333"/>
        <v>1771311.5</v>
      </c>
    </row>
    <row r="4902" spans="6:9" x14ac:dyDescent="0.25">
      <c r="F4902" s="20">
        <f t="shared" si="330"/>
        <v>3129318.5</v>
      </c>
      <c r="G4902" s="21">
        <f t="shared" si="331"/>
        <v>0.36149387880024486</v>
      </c>
      <c r="H4902" s="20">
        <f t="shared" si="332"/>
        <v>4901000</v>
      </c>
      <c r="I4902" s="20">
        <f t="shared" si="333"/>
        <v>1771681.5</v>
      </c>
    </row>
    <row r="4903" spans="6:9" x14ac:dyDescent="0.25">
      <c r="F4903" s="20">
        <f t="shared" si="330"/>
        <v>3129948.5</v>
      </c>
      <c r="G4903" s="21">
        <f t="shared" si="331"/>
        <v>0.36149561403508773</v>
      </c>
      <c r="H4903" s="20">
        <f t="shared" si="332"/>
        <v>4902000</v>
      </c>
      <c r="I4903" s="20">
        <f t="shared" si="333"/>
        <v>1772051.5</v>
      </c>
    </row>
    <row r="4904" spans="6:9" x14ac:dyDescent="0.25">
      <c r="F4904" s="20">
        <f t="shared" si="330"/>
        <v>3130578.5</v>
      </c>
      <c r="G4904" s="21">
        <f t="shared" si="331"/>
        <v>0.36149734856210486</v>
      </c>
      <c r="H4904" s="20">
        <f t="shared" si="332"/>
        <v>4903000</v>
      </c>
      <c r="I4904" s="20">
        <f t="shared" si="333"/>
        <v>1772421.5</v>
      </c>
    </row>
    <row r="4905" spans="6:9" x14ac:dyDescent="0.25">
      <c r="F4905" s="20">
        <f t="shared" si="330"/>
        <v>3131208.5</v>
      </c>
      <c r="G4905" s="21">
        <f t="shared" si="331"/>
        <v>0.36149908238172918</v>
      </c>
      <c r="H4905" s="20">
        <f t="shared" si="332"/>
        <v>4904000</v>
      </c>
      <c r="I4905" s="20">
        <f t="shared" si="333"/>
        <v>1772791.5</v>
      </c>
    </row>
    <row r="4906" spans="6:9" x14ac:dyDescent="0.25">
      <c r="F4906" s="20">
        <f t="shared" si="330"/>
        <v>3131838.5</v>
      </c>
      <c r="G4906" s="21">
        <f t="shared" si="331"/>
        <v>0.3615008154943935</v>
      </c>
      <c r="H4906" s="20">
        <f t="shared" si="332"/>
        <v>4905000</v>
      </c>
      <c r="I4906" s="20">
        <f t="shared" si="333"/>
        <v>1773161.5</v>
      </c>
    </row>
    <row r="4907" spans="6:9" x14ac:dyDescent="0.25">
      <c r="F4907" s="20">
        <f t="shared" si="330"/>
        <v>3132468.5</v>
      </c>
      <c r="G4907" s="21">
        <f t="shared" si="331"/>
        <v>0.36150254790052994</v>
      </c>
      <c r="H4907" s="20">
        <f t="shared" si="332"/>
        <v>4906000</v>
      </c>
      <c r="I4907" s="20">
        <f t="shared" si="333"/>
        <v>1773531.5</v>
      </c>
    </row>
    <row r="4908" spans="6:9" x14ac:dyDescent="0.25">
      <c r="F4908" s="20">
        <f t="shared" si="330"/>
        <v>3133098.5</v>
      </c>
      <c r="G4908" s="21">
        <f t="shared" si="331"/>
        <v>0.36150427960057063</v>
      </c>
      <c r="H4908" s="20">
        <f t="shared" si="332"/>
        <v>4907000</v>
      </c>
      <c r="I4908" s="20">
        <f t="shared" si="333"/>
        <v>1773901.5</v>
      </c>
    </row>
    <row r="4909" spans="6:9" x14ac:dyDescent="0.25">
      <c r="F4909" s="20">
        <f t="shared" si="330"/>
        <v>3133728.5</v>
      </c>
      <c r="G4909" s="21">
        <f t="shared" si="331"/>
        <v>0.36150601059494702</v>
      </c>
      <c r="H4909" s="20">
        <f t="shared" si="332"/>
        <v>4908000</v>
      </c>
      <c r="I4909" s="20">
        <f t="shared" si="333"/>
        <v>1774271.5</v>
      </c>
    </row>
    <row r="4910" spans="6:9" x14ac:dyDescent="0.25">
      <c r="F4910" s="20">
        <f t="shared" si="330"/>
        <v>3134358.5</v>
      </c>
      <c r="G4910" s="21">
        <f t="shared" si="331"/>
        <v>0.36150774088409043</v>
      </c>
      <c r="H4910" s="20">
        <f t="shared" si="332"/>
        <v>4909000</v>
      </c>
      <c r="I4910" s="20">
        <f t="shared" si="333"/>
        <v>1774641.5</v>
      </c>
    </row>
    <row r="4911" spans="6:9" x14ac:dyDescent="0.25">
      <c r="F4911" s="20">
        <f t="shared" si="330"/>
        <v>3134988.5</v>
      </c>
      <c r="G4911" s="21">
        <f t="shared" si="331"/>
        <v>0.36150947046843179</v>
      </c>
      <c r="H4911" s="20">
        <f t="shared" si="332"/>
        <v>4910000</v>
      </c>
      <c r="I4911" s="20">
        <f t="shared" si="333"/>
        <v>1775011.5</v>
      </c>
    </row>
    <row r="4912" spans="6:9" x14ac:dyDescent="0.25">
      <c r="F4912" s="20">
        <f t="shared" si="330"/>
        <v>3135618.5</v>
      </c>
      <c r="G4912" s="21">
        <f t="shared" si="331"/>
        <v>0.36151119934840154</v>
      </c>
      <c r="H4912" s="20">
        <f t="shared" si="332"/>
        <v>4911000</v>
      </c>
      <c r="I4912" s="20">
        <f t="shared" si="333"/>
        <v>1775381.5</v>
      </c>
    </row>
    <row r="4913" spans="6:9" x14ac:dyDescent="0.25">
      <c r="F4913" s="20">
        <f t="shared" si="330"/>
        <v>3136248.5</v>
      </c>
      <c r="G4913" s="21">
        <f t="shared" si="331"/>
        <v>0.36151292752442998</v>
      </c>
      <c r="H4913" s="20">
        <f t="shared" si="332"/>
        <v>4912000</v>
      </c>
      <c r="I4913" s="20">
        <f t="shared" si="333"/>
        <v>1775751.5</v>
      </c>
    </row>
    <row r="4914" spans="6:9" x14ac:dyDescent="0.25">
      <c r="F4914" s="20">
        <f t="shared" si="330"/>
        <v>3136878.5</v>
      </c>
      <c r="G4914" s="21">
        <f t="shared" si="331"/>
        <v>0.36151465499694685</v>
      </c>
      <c r="H4914" s="20">
        <f t="shared" si="332"/>
        <v>4913000</v>
      </c>
      <c r="I4914" s="20">
        <f t="shared" si="333"/>
        <v>1776121.5</v>
      </c>
    </row>
    <row r="4915" spans="6:9" x14ac:dyDescent="0.25">
      <c r="F4915" s="20">
        <f t="shared" si="330"/>
        <v>3137508.5</v>
      </c>
      <c r="G4915" s="21">
        <f t="shared" si="331"/>
        <v>0.36151638176638179</v>
      </c>
      <c r="H4915" s="20">
        <f t="shared" si="332"/>
        <v>4914000</v>
      </c>
      <c r="I4915" s="20">
        <f t="shared" si="333"/>
        <v>1776491.5</v>
      </c>
    </row>
    <row r="4916" spans="6:9" x14ac:dyDescent="0.25">
      <c r="F4916" s="20">
        <f t="shared" si="330"/>
        <v>3138138.5</v>
      </c>
      <c r="G4916" s="21">
        <f t="shared" si="331"/>
        <v>0.36151810783316379</v>
      </c>
      <c r="H4916" s="20">
        <f t="shared" si="332"/>
        <v>4915000</v>
      </c>
      <c r="I4916" s="20">
        <f t="shared" si="333"/>
        <v>1776861.5</v>
      </c>
    </row>
    <row r="4917" spans="6:9" x14ac:dyDescent="0.25">
      <c r="F4917" s="20">
        <f t="shared" si="330"/>
        <v>3138768.5</v>
      </c>
      <c r="G4917" s="21">
        <f t="shared" si="331"/>
        <v>0.36151983319772174</v>
      </c>
      <c r="H4917" s="20">
        <f t="shared" si="332"/>
        <v>4916000</v>
      </c>
      <c r="I4917" s="20">
        <f t="shared" si="333"/>
        <v>1777231.5</v>
      </c>
    </row>
    <row r="4918" spans="6:9" x14ac:dyDescent="0.25">
      <c r="F4918" s="20">
        <f t="shared" si="330"/>
        <v>3139398.5</v>
      </c>
      <c r="G4918" s="21">
        <f t="shared" si="331"/>
        <v>0.36152155786048401</v>
      </c>
      <c r="H4918" s="20">
        <f t="shared" si="332"/>
        <v>4917000</v>
      </c>
      <c r="I4918" s="20">
        <f t="shared" si="333"/>
        <v>1777601.5</v>
      </c>
    </row>
    <row r="4919" spans="6:9" x14ac:dyDescent="0.25">
      <c r="F4919" s="20">
        <f t="shared" si="330"/>
        <v>3140028.5</v>
      </c>
      <c r="G4919" s="21">
        <f t="shared" si="331"/>
        <v>0.36152328182187882</v>
      </c>
      <c r="H4919" s="20">
        <f t="shared" si="332"/>
        <v>4918000</v>
      </c>
      <c r="I4919" s="20">
        <f t="shared" si="333"/>
        <v>1777971.5</v>
      </c>
    </row>
    <row r="4920" spans="6:9" x14ac:dyDescent="0.25">
      <c r="F4920" s="20">
        <f t="shared" si="330"/>
        <v>3140658.5</v>
      </c>
      <c r="G4920" s="21">
        <f t="shared" si="331"/>
        <v>0.36152500508233382</v>
      </c>
      <c r="H4920" s="20">
        <f t="shared" si="332"/>
        <v>4919000</v>
      </c>
      <c r="I4920" s="20">
        <f t="shared" si="333"/>
        <v>1778341.5</v>
      </c>
    </row>
    <row r="4921" spans="6:9" x14ac:dyDescent="0.25">
      <c r="F4921" s="20">
        <f t="shared" si="330"/>
        <v>3141288.5</v>
      </c>
      <c r="G4921" s="21">
        <f t="shared" si="331"/>
        <v>0.36152672764227645</v>
      </c>
      <c r="H4921" s="20">
        <f t="shared" si="332"/>
        <v>4920000</v>
      </c>
      <c r="I4921" s="20">
        <f t="shared" si="333"/>
        <v>1778711.5</v>
      </c>
    </row>
    <row r="4922" spans="6:9" x14ac:dyDescent="0.25">
      <c r="F4922" s="20">
        <f t="shared" si="330"/>
        <v>3141918.5</v>
      </c>
      <c r="G4922" s="21">
        <f t="shared" si="331"/>
        <v>0.3615284495021337</v>
      </c>
      <c r="H4922" s="20">
        <f t="shared" si="332"/>
        <v>4921000</v>
      </c>
      <c r="I4922" s="20">
        <f t="shared" si="333"/>
        <v>1779081.5</v>
      </c>
    </row>
    <row r="4923" spans="6:9" x14ac:dyDescent="0.25">
      <c r="F4923" s="20">
        <f t="shared" si="330"/>
        <v>3142548.5</v>
      </c>
      <c r="G4923" s="21">
        <f t="shared" si="331"/>
        <v>0.3615301706623324</v>
      </c>
      <c r="H4923" s="20">
        <f t="shared" si="332"/>
        <v>4922000</v>
      </c>
      <c r="I4923" s="20">
        <f t="shared" si="333"/>
        <v>1779451.5</v>
      </c>
    </row>
    <row r="4924" spans="6:9" x14ac:dyDescent="0.25">
      <c r="F4924" s="20">
        <f t="shared" si="330"/>
        <v>3143178.5</v>
      </c>
      <c r="G4924" s="21">
        <f t="shared" si="331"/>
        <v>0.36153189112329881</v>
      </c>
      <c r="H4924" s="20">
        <f t="shared" si="332"/>
        <v>4923000</v>
      </c>
      <c r="I4924" s="20">
        <f t="shared" si="333"/>
        <v>1779821.5</v>
      </c>
    </row>
    <row r="4925" spans="6:9" x14ac:dyDescent="0.25">
      <c r="F4925" s="20">
        <f t="shared" si="330"/>
        <v>3143808.5</v>
      </c>
      <c r="G4925" s="21">
        <f t="shared" si="331"/>
        <v>0.36153361088545899</v>
      </c>
      <c r="H4925" s="20">
        <f t="shared" si="332"/>
        <v>4924000</v>
      </c>
      <c r="I4925" s="20">
        <f t="shared" si="333"/>
        <v>1780191.5</v>
      </c>
    </row>
    <row r="4926" spans="6:9" x14ac:dyDescent="0.25">
      <c r="F4926" s="20">
        <f t="shared" si="330"/>
        <v>3144438.5</v>
      </c>
      <c r="G4926" s="21">
        <f t="shared" si="331"/>
        <v>0.36153532994923859</v>
      </c>
      <c r="H4926" s="20">
        <f t="shared" si="332"/>
        <v>4925000</v>
      </c>
      <c r="I4926" s="20">
        <f t="shared" si="333"/>
        <v>1780561.5</v>
      </c>
    </row>
    <row r="4927" spans="6:9" x14ac:dyDescent="0.25">
      <c r="F4927" s="20">
        <f t="shared" si="330"/>
        <v>3145068.5</v>
      </c>
      <c r="G4927" s="21">
        <f t="shared" si="331"/>
        <v>0.36153704831506295</v>
      </c>
      <c r="H4927" s="20">
        <f t="shared" si="332"/>
        <v>4926000</v>
      </c>
      <c r="I4927" s="20">
        <f t="shared" si="333"/>
        <v>1780931.5</v>
      </c>
    </row>
    <row r="4928" spans="6:9" x14ac:dyDescent="0.25">
      <c r="F4928" s="20">
        <f t="shared" si="330"/>
        <v>3145698.5</v>
      </c>
      <c r="G4928" s="21">
        <f t="shared" si="331"/>
        <v>0.36153876598335699</v>
      </c>
      <c r="H4928" s="20">
        <f t="shared" si="332"/>
        <v>4927000</v>
      </c>
      <c r="I4928" s="20">
        <f t="shared" si="333"/>
        <v>1781301.5</v>
      </c>
    </row>
    <row r="4929" spans="6:9" x14ac:dyDescent="0.25">
      <c r="F4929" s="20">
        <f t="shared" si="330"/>
        <v>3146328.5</v>
      </c>
      <c r="G4929" s="21">
        <f t="shared" si="331"/>
        <v>0.36154048295454544</v>
      </c>
      <c r="H4929" s="20">
        <f t="shared" si="332"/>
        <v>4928000</v>
      </c>
      <c r="I4929" s="20">
        <f t="shared" si="333"/>
        <v>1781671.5</v>
      </c>
    </row>
    <row r="4930" spans="6:9" x14ac:dyDescent="0.25">
      <c r="F4930" s="20">
        <f t="shared" si="330"/>
        <v>3146958.5</v>
      </c>
      <c r="G4930" s="21">
        <f t="shared" si="331"/>
        <v>0.36154219922905256</v>
      </c>
      <c r="H4930" s="20">
        <f t="shared" si="332"/>
        <v>4929000</v>
      </c>
      <c r="I4930" s="20">
        <f t="shared" si="333"/>
        <v>1782041.5</v>
      </c>
    </row>
    <row r="4931" spans="6:9" x14ac:dyDescent="0.25">
      <c r="F4931" s="20">
        <f t="shared" si="330"/>
        <v>3147588.5</v>
      </c>
      <c r="G4931" s="21">
        <f t="shared" si="331"/>
        <v>0.36154391480730225</v>
      </c>
      <c r="H4931" s="20">
        <f t="shared" si="332"/>
        <v>4930000</v>
      </c>
      <c r="I4931" s="20">
        <f t="shared" si="333"/>
        <v>1782411.5</v>
      </c>
    </row>
    <row r="4932" spans="6:9" x14ac:dyDescent="0.25">
      <c r="F4932" s="20">
        <f t="shared" si="330"/>
        <v>3148218.5</v>
      </c>
      <c r="G4932" s="21">
        <f t="shared" si="331"/>
        <v>0.3615456296897181</v>
      </c>
      <c r="H4932" s="20">
        <f t="shared" si="332"/>
        <v>4931000</v>
      </c>
      <c r="I4932" s="20">
        <f t="shared" si="333"/>
        <v>1782781.5</v>
      </c>
    </row>
    <row r="4933" spans="6:9" x14ac:dyDescent="0.25">
      <c r="F4933" s="20">
        <f t="shared" si="330"/>
        <v>3148848.5</v>
      </c>
      <c r="G4933" s="21">
        <f t="shared" si="331"/>
        <v>0.36154734387672344</v>
      </c>
      <c r="H4933" s="20">
        <f t="shared" si="332"/>
        <v>4932000</v>
      </c>
      <c r="I4933" s="20">
        <f t="shared" si="333"/>
        <v>1783151.5</v>
      </c>
    </row>
    <row r="4934" spans="6:9" x14ac:dyDescent="0.25">
      <c r="F4934" s="20">
        <f t="shared" si="330"/>
        <v>3149478.5</v>
      </c>
      <c r="G4934" s="21">
        <f t="shared" si="331"/>
        <v>0.36154905736874116</v>
      </c>
      <c r="H4934" s="20">
        <f t="shared" si="332"/>
        <v>4933000</v>
      </c>
      <c r="I4934" s="20">
        <f t="shared" si="333"/>
        <v>1783521.5</v>
      </c>
    </row>
    <row r="4935" spans="6:9" x14ac:dyDescent="0.25">
      <c r="F4935" s="20">
        <f t="shared" si="330"/>
        <v>3150108.5</v>
      </c>
      <c r="G4935" s="21">
        <f t="shared" si="331"/>
        <v>0.36155077016619375</v>
      </c>
      <c r="H4935" s="20">
        <f t="shared" si="332"/>
        <v>4934000</v>
      </c>
      <c r="I4935" s="20">
        <f t="shared" si="333"/>
        <v>1783891.5</v>
      </c>
    </row>
    <row r="4936" spans="6:9" x14ac:dyDescent="0.25">
      <c r="F4936" s="20">
        <f t="shared" si="330"/>
        <v>3150738.5</v>
      </c>
      <c r="G4936" s="21">
        <f t="shared" si="331"/>
        <v>0.36155248226950354</v>
      </c>
      <c r="H4936" s="20">
        <f t="shared" si="332"/>
        <v>4935000</v>
      </c>
      <c r="I4936" s="20">
        <f t="shared" si="333"/>
        <v>1784261.5</v>
      </c>
    </row>
    <row r="4937" spans="6:9" x14ac:dyDescent="0.25">
      <c r="F4937" s="20">
        <f t="shared" si="330"/>
        <v>3151368.5</v>
      </c>
      <c r="G4937" s="21">
        <f t="shared" si="331"/>
        <v>0.36155419367909236</v>
      </c>
      <c r="H4937" s="20">
        <f t="shared" si="332"/>
        <v>4936000</v>
      </c>
      <c r="I4937" s="20">
        <f t="shared" si="333"/>
        <v>1784631.5</v>
      </c>
    </row>
    <row r="4938" spans="6:9" x14ac:dyDescent="0.25">
      <c r="F4938" s="20">
        <f t="shared" si="330"/>
        <v>3151998.5</v>
      </c>
      <c r="G4938" s="21">
        <f t="shared" si="331"/>
        <v>0.36155590439538182</v>
      </c>
      <c r="H4938" s="20">
        <f t="shared" si="332"/>
        <v>4937000</v>
      </c>
      <c r="I4938" s="20">
        <f t="shared" si="333"/>
        <v>1785001.5</v>
      </c>
    </row>
    <row r="4939" spans="6:9" x14ac:dyDescent="0.25">
      <c r="F4939" s="20">
        <f t="shared" si="330"/>
        <v>3152628.5</v>
      </c>
      <c r="G4939" s="21">
        <f t="shared" si="331"/>
        <v>0.36155761441879303</v>
      </c>
      <c r="H4939" s="20">
        <f t="shared" si="332"/>
        <v>4938000</v>
      </c>
      <c r="I4939" s="20">
        <f t="shared" si="333"/>
        <v>1785371.5</v>
      </c>
    </row>
    <row r="4940" spans="6:9" x14ac:dyDescent="0.25">
      <c r="F4940" s="20">
        <f t="shared" si="330"/>
        <v>3153258.5</v>
      </c>
      <c r="G4940" s="21">
        <f t="shared" si="331"/>
        <v>0.36155932374974692</v>
      </c>
      <c r="H4940" s="20">
        <f t="shared" si="332"/>
        <v>4939000</v>
      </c>
      <c r="I4940" s="20">
        <f t="shared" si="333"/>
        <v>1785741.5</v>
      </c>
    </row>
    <row r="4941" spans="6:9" x14ac:dyDescent="0.25">
      <c r="F4941" s="20">
        <f t="shared" si="330"/>
        <v>3153888.5</v>
      </c>
      <c r="G4941" s="21">
        <f t="shared" si="331"/>
        <v>0.36156103238866399</v>
      </c>
      <c r="H4941" s="20">
        <f t="shared" si="332"/>
        <v>4940000</v>
      </c>
      <c r="I4941" s="20">
        <f t="shared" si="333"/>
        <v>1786111.5</v>
      </c>
    </row>
    <row r="4942" spans="6:9" x14ac:dyDescent="0.25">
      <c r="F4942" s="20">
        <f t="shared" si="330"/>
        <v>3154518.5</v>
      </c>
      <c r="G4942" s="21">
        <f t="shared" si="331"/>
        <v>0.36156274033596436</v>
      </c>
      <c r="H4942" s="20">
        <f t="shared" si="332"/>
        <v>4941000</v>
      </c>
      <c r="I4942" s="20">
        <f t="shared" si="333"/>
        <v>1786481.5</v>
      </c>
    </row>
    <row r="4943" spans="6:9" x14ac:dyDescent="0.25">
      <c r="F4943" s="20">
        <f t="shared" si="330"/>
        <v>3155148.5</v>
      </c>
      <c r="G4943" s="21">
        <f t="shared" si="331"/>
        <v>0.36156444759206796</v>
      </c>
      <c r="H4943" s="20">
        <f t="shared" si="332"/>
        <v>4942000</v>
      </c>
      <c r="I4943" s="20">
        <f t="shared" si="333"/>
        <v>1786851.5</v>
      </c>
    </row>
    <row r="4944" spans="6:9" x14ac:dyDescent="0.25">
      <c r="F4944" s="20">
        <f t="shared" si="330"/>
        <v>3155778.5</v>
      </c>
      <c r="G4944" s="21">
        <f t="shared" si="331"/>
        <v>0.36156615415739429</v>
      </c>
      <c r="H4944" s="20">
        <f t="shared" si="332"/>
        <v>4943000</v>
      </c>
      <c r="I4944" s="20">
        <f t="shared" si="333"/>
        <v>1787221.5</v>
      </c>
    </row>
    <row r="4945" spans="6:9" x14ac:dyDescent="0.25">
      <c r="F4945" s="20">
        <f t="shared" si="330"/>
        <v>3156408.5</v>
      </c>
      <c r="G4945" s="21">
        <f t="shared" si="331"/>
        <v>0.36156786003236246</v>
      </c>
      <c r="H4945" s="20">
        <f t="shared" si="332"/>
        <v>4944000</v>
      </c>
      <c r="I4945" s="20">
        <f t="shared" si="333"/>
        <v>1787591.5</v>
      </c>
    </row>
    <row r="4946" spans="6:9" x14ac:dyDescent="0.25">
      <c r="F4946" s="20">
        <f t="shared" si="330"/>
        <v>3157038.5</v>
      </c>
      <c r="G4946" s="21">
        <f t="shared" si="331"/>
        <v>0.36156956521739131</v>
      </c>
      <c r="H4946" s="20">
        <f t="shared" si="332"/>
        <v>4945000</v>
      </c>
      <c r="I4946" s="20">
        <f t="shared" si="333"/>
        <v>1787961.5</v>
      </c>
    </row>
    <row r="4947" spans="6:9" x14ac:dyDescent="0.25">
      <c r="F4947" s="20">
        <f t="shared" si="330"/>
        <v>3157668.5</v>
      </c>
      <c r="G4947" s="21">
        <f t="shared" si="331"/>
        <v>0.36157126971289932</v>
      </c>
      <c r="H4947" s="20">
        <f t="shared" si="332"/>
        <v>4946000</v>
      </c>
      <c r="I4947" s="20">
        <f t="shared" si="333"/>
        <v>1788331.5</v>
      </c>
    </row>
    <row r="4948" spans="6:9" x14ac:dyDescent="0.25">
      <c r="F4948" s="20">
        <f t="shared" si="330"/>
        <v>3158298.5</v>
      </c>
      <c r="G4948" s="21">
        <f t="shared" si="331"/>
        <v>0.36157297351930462</v>
      </c>
      <c r="H4948" s="20">
        <f t="shared" si="332"/>
        <v>4947000</v>
      </c>
      <c r="I4948" s="20">
        <f t="shared" si="333"/>
        <v>1788701.5</v>
      </c>
    </row>
    <row r="4949" spans="6:9" x14ac:dyDescent="0.25">
      <c r="F4949" s="20">
        <f t="shared" si="330"/>
        <v>3158928.5</v>
      </c>
      <c r="G4949" s="21">
        <f t="shared" si="331"/>
        <v>0.36157467663702508</v>
      </c>
      <c r="H4949" s="20">
        <f t="shared" si="332"/>
        <v>4948000</v>
      </c>
      <c r="I4949" s="20">
        <f t="shared" si="333"/>
        <v>1789071.5</v>
      </c>
    </row>
    <row r="4950" spans="6:9" x14ac:dyDescent="0.25">
      <c r="F4950" s="20">
        <f t="shared" si="330"/>
        <v>3159558.5</v>
      </c>
      <c r="G4950" s="21">
        <f t="shared" si="331"/>
        <v>0.3615763790664781</v>
      </c>
      <c r="H4950" s="20">
        <f t="shared" si="332"/>
        <v>4949000</v>
      </c>
      <c r="I4950" s="20">
        <f t="shared" si="333"/>
        <v>1789441.5</v>
      </c>
    </row>
    <row r="4951" spans="6:9" x14ac:dyDescent="0.25">
      <c r="F4951" s="20">
        <f t="shared" si="330"/>
        <v>3160188.5</v>
      </c>
      <c r="G4951" s="21">
        <f t="shared" si="331"/>
        <v>0.36157808080808079</v>
      </c>
      <c r="H4951" s="20">
        <f t="shared" si="332"/>
        <v>4950000</v>
      </c>
      <c r="I4951" s="20">
        <f t="shared" si="333"/>
        <v>1789811.5</v>
      </c>
    </row>
    <row r="4952" spans="6:9" x14ac:dyDescent="0.25">
      <c r="F4952" s="20">
        <f t="shared" si="330"/>
        <v>3160818.5</v>
      </c>
      <c r="G4952" s="21">
        <f t="shared" si="331"/>
        <v>0.36157978186225004</v>
      </c>
      <c r="H4952" s="20">
        <f t="shared" si="332"/>
        <v>4951000</v>
      </c>
      <c r="I4952" s="20">
        <f t="shared" si="333"/>
        <v>1790181.5</v>
      </c>
    </row>
    <row r="4953" spans="6:9" x14ac:dyDescent="0.25">
      <c r="F4953" s="20">
        <f t="shared" si="330"/>
        <v>3161448.5</v>
      </c>
      <c r="G4953" s="21">
        <f t="shared" si="331"/>
        <v>0.36158148222940228</v>
      </c>
      <c r="H4953" s="20">
        <f t="shared" si="332"/>
        <v>4952000</v>
      </c>
      <c r="I4953" s="20">
        <f t="shared" si="333"/>
        <v>1790551.5</v>
      </c>
    </row>
    <row r="4954" spans="6:9" x14ac:dyDescent="0.25">
      <c r="F4954" s="20">
        <f t="shared" si="330"/>
        <v>3162078.5</v>
      </c>
      <c r="G4954" s="21">
        <f t="shared" si="331"/>
        <v>0.36158318190995359</v>
      </c>
      <c r="H4954" s="20">
        <f t="shared" si="332"/>
        <v>4953000</v>
      </c>
      <c r="I4954" s="20">
        <f t="shared" si="333"/>
        <v>1790921.5</v>
      </c>
    </row>
    <row r="4955" spans="6:9" x14ac:dyDescent="0.25">
      <c r="F4955" s="20">
        <f t="shared" si="330"/>
        <v>3162708.5</v>
      </c>
      <c r="G4955" s="21">
        <f t="shared" si="331"/>
        <v>0.36158488090431973</v>
      </c>
      <c r="H4955" s="20">
        <f t="shared" si="332"/>
        <v>4954000</v>
      </c>
      <c r="I4955" s="20">
        <f t="shared" si="333"/>
        <v>1791291.5</v>
      </c>
    </row>
    <row r="4956" spans="6:9" x14ac:dyDescent="0.25">
      <c r="F4956" s="20">
        <f t="shared" si="330"/>
        <v>3163338.5</v>
      </c>
      <c r="G4956" s="21">
        <f t="shared" si="331"/>
        <v>0.36158657921291626</v>
      </c>
      <c r="H4956" s="20">
        <f t="shared" si="332"/>
        <v>4955000</v>
      </c>
      <c r="I4956" s="20">
        <f t="shared" si="333"/>
        <v>1791661.5</v>
      </c>
    </row>
    <row r="4957" spans="6:9" x14ac:dyDescent="0.25">
      <c r="F4957" s="20">
        <f t="shared" si="330"/>
        <v>3163968.5</v>
      </c>
      <c r="G4957" s="21">
        <f t="shared" si="331"/>
        <v>0.36158827683615818</v>
      </c>
      <c r="H4957" s="20">
        <f t="shared" si="332"/>
        <v>4956000</v>
      </c>
      <c r="I4957" s="20">
        <f t="shared" si="333"/>
        <v>1792031.5</v>
      </c>
    </row>
    <row r="4958" spans="6:9" x14ac:dyDescent="0.25">
      <c r="F4958" s="20">
        <f t="shared" si="330"/>
        <v>3164598.5</v>
      </c>
      <c r="G4958" s="21">
        <f t="shared" si="331"/>
        <v>0.36158997377446034</v>
      </c>
      <c r="H4958" s="20">
        <f t="shared" si="332"/>
        <v>4957000</v>
      </c>
      <c r="I4958" s="20">
        <f t="shared" si="333"/>
        <v>1792401.5</v>
      </c>
    </row>
    <row r="4959" spans="6:9" x14ac:dyDescent="0.25">
      <c r="F4959" s="20">
        <f t="shared" si="330"/>
        <v>3165228.5</v>
      </c>
      <c r="G4959" s="21">
        <f t="shared" si="331"/>
        <v>0.36159167002823717</v>
      </c>
      <c r="H4959" s="20">
        <f t="shared" si="332"/>
        <v>4958000</v>
      </c>
      <c r="I4959" s="20">
        <f t="shared" si="333"/>
        <v>1792771.5</v>
      </c>
    </row>
    <row r="4960" spans="6:9" x14ac:dyDescent="0.25">
      <c r="F4960" s="20">
        <f t="shared" si="330"/>
        <v>3165858.5</v>
      </c>
      <c r="G4960" s="21">
        <f t="shared" si="331"/>
        <v>0.36159336559790278</v>
      </c>
      <c r="H4960" s="20">
        <f t="shared" si="332"/>
        <v>4959000</v>
      </c>
      <c r="I4960" s="20">
        <f t="shared" si="333"/>
        <v>1793141.5</v>
      </c>
    </row>
    <row r="4961" spans="6:9" x14ac:dyDescent="0.25">
      <c r="F4961" s="20">
        <f t="shared" si="330"/>
        <v>3166488.5</v>
      </c>
      <c r="G4961" s="21">
        <f t="shared" si="331"/>
        <v>0.36159506048387097</v>
      </c>
      <c r="H4961" s="20">
        <f t="shared" si="332"/>
        <v>4960000</v>
      </c>
      <c r="I4961" s="20">
        <f t="shared" si="333"/>
        <v>1793511.5</v>
      </c>
    </row>
    <row r="4962" spans="6:9" x14ac:dyDescent="0.25">
      <c r="F4962" s="20">
        <f t="shared" si="330"/>
        <v>3167118.5</v>
      </c>
      <c r="G4962" s="21">
        <f t="shared" si="331"/>
        <v>0.36159675468655511</v>
      </c>
      <c r="H4962" s="20">
        <f t="shared" si="332"/>
        <v>4961000</v>
      </c>
      <c r="I4962" s="20">
        <f t="shared" si="333"/>
        <v>1793881.5</v>
      </c>
    </row>
    <row r="4963" spans="6:9" x14ac:dyDescent="0.25">
      <c r="F4963" s="20">
        <f t="shared" ref="F4963:F5001" si="334">H4963-I4963</f>
        <v>3167748.5</v>
      </c>
      <c r="G4963" s="21">
        <f t="shared" ref="G4963:G5001" si="335">I4963/H4963</f>
        <v>0.36159844820636838</v>
      </c>
      <c r="H4963" s="20">
        <f t="shared" ref="H4963:H5001" si="336">H4962+1000</f>
        <v>4962000</v>
      </c>
      <c r="I4963" s="20">
        <f t="shared" ref="I4963:I5001" si="337">IF(H4963&lt;=C$11,0,(((H4963-C$11)-INDEX(C$3:C$9,MATCH((H4963-C$11),C$3:C$9,1),1))*INDEX(B$3:B$9,MATCH((H4963-C$11),C$3:C$9,1),1))+INDEX(D$3:D$9,MATCH((H4963-C$11),C$3:C$9,1),1))</f>
        <v>1794251.5</v>
      </c>
    </row>
    <row r="4964" spans="6:9" x14ac:dyDescent="0.25">
      <c r="F4964" s="20">
        <f t="shared" si="334"/>
        <v>3168378.5</v>
      </c>
      <c r="G4964" s="21">
        <f t="shared" si="335"/>
        <v>0.36160014104372357</v>
      </c>
      <c r="H4964" s="20">
        <f t="shared" si="336"/>
        <v>4963000</v>
      </c>
      <c r="I4964" s="20">
        <f t="shared" si="337"/>
        <v>1794621.5</v>
      </c>
    </row>
    <row r="4965" spans="6:9" x14ac:dyDescent="0.25">
      <c r="F4965" s="20">
        <f t="shared" si="334"/>
        <v>3169008.5</v>
      </c>
      <c r="G4965" s="21">
        <f t="shared" si="335"/>
        <v>0.36160183319903305</v>
      </c>
      <c r="H4965" s="20">
        <f t="shared" si="336"/>
        <v>4964000</v>
      </c>
      <c r="I4965" s="20">
        <f t="shared" si="337"/>
        <v>1794991.5</v>
      </c>
    </row>
    <row r="4966" spans="6:9" x14ac:dyDescent="0.25">
      <c r="F4966" s="20">
        <f t="shared" si="334"/>
        <v>3169638.5</v>
      </c>
      <c r="G4966" s="21">
        <f t="shared" si="335"/>
        <v>0.36160352467270895</v>
      </c>
      <c r="H4966" s="20">
        <f t="shared" si="336"/>
        <v>4965000</v>
      </c>
      <c r="I4966" s="20">
        <f t="shared" si="337"/>
        <v>1795361.5</v>
      </c>
    </row>
    <row r="4967" spans="6:9" x14ac:dyDescent="0.25">
      <c r="F4967" s="20">
        <f t="shared" si="334"/>
        <v>3170268.5</v>
      </c>
      <c r="G4967" s="21">
        <f t="shared" si="335"/>
        <v>0.36160521546516311</v>
      </c>
      <c r="H4967" s="20">
        <f t="shared" si="336"/>
        <v>4966000</v>
      </c>
      <c r="I4967" s="20">
        <f t="shared" si="337"/>
        <v>1795731.5</v>
      </c>
    </row>
    <row r="4968" spans="6:9" x14ac:dyDescent="0.25">
      <c r="F4968" s="20">
        <f t="shared" si="334"/>
        <v>3170898.5</v>
      </c>
      <c r="G4968" s="21">
        <f t="shared" si="335"/>
        <v>0.36160690557680691</v>
      </c>
      <c r="H4968" s="20">
        <f t="shared" si="336"/>
        <v>4967000</v>
      </c>
      <c r="I4968" s="20">
        <f t="shared" si="337"/>
        <v>1796101.5</v>
      </c>
    </row>
    <row r="4969" spans="6:9" x14ac:dyDescent="0.25">
      <c r="F4969" s="20">
        <f t="shared" si="334"/>
        <v>3171528.5</v>
      </c>
      <c r="G4969" s="21">
        <f t="shared" si="335"/>
        <v>0.36160859500805154</v>
      </c>
      <c r="H4969" s="20">
        <f t="shared" si="336"/>
        <v>4968000</v>
      </c>
      <c r="I4969" s="20">
        <f t="shared" si="337"/>
        <v>1796471.5</v>
      </c>
    </row>
    <row r="4970" spans="6:9" x14ac:dyDescent="0.25">
      <c r="F4970" s="20">
        <f t="shared" si="334"/>
        <v>3172158.5</v>
      </c>
      <c r="G4970" s="21">
        <f t="shared" si="335"/>
        <v>0.3616102837593077</v>
      </c>
      <c r="H4970" s="20">
        <f t="shared" si="336"/>
        <v>4969000</v>
      </c>
      <c r="I4970" s="20">
        <f t="shared" si="337"/>
        <v>1796841.5</v>
      </c>
    </row>
    <row r="4971" spans="6:9" x14ac:dyDescent="0.25">
      <c r="F4971" s="20">
        <f t="shared" si="334"/>
        <v>3172788.5</v>
      </c>
      <c r="G4971" s="21">
        <f t="shared" si="335"/>
        <v>0.36161197183098592</v>
      </c>
      <c r="H4971" s="20">
        <f t="shared" si="336"/>
        <v>4970000</v>
      </c>
      <c r="I4971" s="20">
        <f t="shared" si="337"/>
        <v>1797211.5</v>
      </c>
    </row>
    <row r="4972" spans="6:9" x14ac:dyDescent="0.25">
      <c r="F4972" s="20">
        <f t="shared" si="334"/>
        <v>3173418.5</v>
      </c>
      <c r="G4972" s="21">
        <f t="shared" si="335"/>
        <v>0.36161365922349625</v>
      </c>
      <c r="H4972" s="20">
        <f t="shared" si="336"/>
        <v>4971000</v>
      </c>
      <c r="I4972" s="20">
        <f t="shared" si="337"/>
        <v>1797581.5</v>
      </c>
    </row>
    <row r="4973" spans="6:9" x14ac:dyDescent="0.25">
      <c r="F4973" s="20">
        <f t="shared" si="334"/>
        <v>3174048.5</v>
      </c>
      <c r="G4973" s="21">
        <f t="shared" si="335"/>
        <v>0.36161534593724859</v>
      </c>
      <c r="H4973" s="20">
        <f t="shared" si="336"/>
        <v>4972000</v>
      </c>
      <c r="I4973" s="20">
        <f t="shared" si="337"/>
        <v>1797951.5</v>
      </c>
    </row>
    <row r="4974" spans="6:9" x14ac:dyDescent="0.25">
      <c r="F4974" s="20">
        <f t="shared" si="334"/>
        <v>3174678.5</v>
      </c>
      <c r="G4974" s="21">
        <f t="shared" si="335"/>
        <v>0.36161703197265233</v>
      </c>
      <c r="H4974" s="20">
        <f t="shared" si="336"/>
        <v>4973000</v>
      </c>
      <c r="I4974" s="20">
        <f t="shared" si="337"/>
        <v>1798321.5</v>
      </c>
    </row>
    <row r="4975" spans="6:9" x14ac:dyDescent="0.25">
      <c r="F4975" s="20">
        <f t="shared" si="334"/>
        <v>3175308.5</v>
      </c>
      <c r="G4975" s="21">
        <f t="shared" si="335"/>
        <v>0.36161871733011658</v>
      </c>
      <c r="H4975" s="20">
        <f t="shared" si="336"/>
        <v>4974000</v>
      </c>
      <c r="I4975" s="20">
        <f t="shared" si="337"/>
        <v>1798691.5</v>
      </c>
    </row>
    <row r="4976" spans="6:9" x14ac:dyDescent="0.25">
      <c r="F4976" s="20">
        <f t="shared" si="334"/>
        <v>3175938.5</v>
      </c>
      <c r="G4976" s="21">
        <f t="shared" si="335"/>
        <v>0.36162040201005025</v>
      </c>
      <c r="H4976" s="20">
        <f t="shared" si="336"/>
        <v>4975000</v>
      </c>
      <c r="I4976" s="20">
        <f t="shared" si="337"/>
        <v>1799061.5</v>
      </c>
    </row>
    <row r="4977" spans="6:9" x14ac:dyDescent="0.25">
      <c r="F4977" s="20">
        <f t="shared" si="334"/>
        <v>3176568.5</v>
      </c>
      <c r="G4977" s="21">
        <f t="shared" si="335"/>
        <v>0.36162208601286172</v>
      </c>
      <c r="H4977" s="20">
        <f t="shared" si="336"/>
        <v>4976000</v>
      </c>
      <c r="I4977" s="20">
        <f t="shared" si="337"/>
        <v>1799431.5</v>
      </c>
    </row>
    <row r="4978" spans="6:9" x14ac:dyDescent="0.25">
      <c r="F4978" s="20">
        <f t="shared" si="334"/>
        <v>3177198.5</v>
      </c>
      <c r="G4978" s="21">
        <f t="shared" si="335"/>
        <v>0.36162376933895923</v>
      </c>
      <c r="H4978" s="20">
        <f t="shared" si="336"/>
        <v>4977000</v>
      </c>
      <c r="I4978" s="20">
        <f t="shared" si="337"/>
        <v>1799801.5</v>
      </c>
    </row>
    <row r="4979" spans="6:9" x14ac:dyDescent="0.25">
      <c r="F4979" s="20">
        <f t="shared" si="334"/>
        <v>3177828.5</v>
      </c>
      <c r="G4979" s="21">
        <f t="shared" si="335"/>
        <v>0.36162545198875051</v>
      </c>
      <c r="H4979" s="20">
        <f t="shared" si="336"/>
        <v>4978000</v>
      </c>
      <c r="I4979" s="20">
        <f t="shared" si="337"/>
        <v>1800171.5</v>
      </c>
    </row>
    <row r="4980" spans="6:9" x14ac:dyDescent="0.25">
      <c r="F4980" s="20">
        <f t="shared" si="334"/>
        <v>3178458.5</v>
      </c>
      <c r="G4980" s="21">
        <f t="shared" si="335"/>
        <v>0.36162713396264312</v>
      </c>
      <c r="H4980" s="20">
        <f t="shared" si="336"/>
        <v>4979000</v>
      </c>
      <c r="I4980" s="20">
        <f t="shared" si="337"/>
        <v>1800541.5</v>
      </c>
    </row>
    <row r="4981" spans="6:9" x14ac:dyDescent="0.25">
      <c r="F4981" s="20">
        <f t="shared" si="334"/>
        <v>3179088.5</v>
      </c>
      <c r="G4981" s="21">
        <f t="shared" si="335"/>
        <v>0.36162881526104418</v>
      </c>
      <c r="H4981" s="20">
        <f t="shared" si="336"/>
        <v>4980000</v>
      </c>
      <c r="I4981" s="20">
        <f t="shared" si="337"/>
        <v>1800911.5</v>
      </c>
    </row>
    <row r="4982" spans="6:9" x14ac:dyDescent="0.25">
      <c r="F4982" s="20">
        <f t="shared" si="334"/>
        <v>3179718.5</v>
      </c>
      <c r="G4982" s="21">
        <f t="shared" si="335"/>
        <v>0.36163049588436058</v>
      </c>
      <c r="H4982" s="20">
        <f t="shared" si="336"/>
        <v>4981000</v>
      </c>
      <c r="I4982" s="20">
        <f t="shared" si="337"/>
        <v>1801281.5</v>
      </c>
    </row>
    <row r="4983" spans="6:9" x14ac:dyDescent="0.25">
      <c r="F4983" s="20">
        <f t="shared" si="334"/>
        <v>3180348.5</v>
      </c>
      <c r="G4983" s="21">
        <f t="shared" si="335"/>
        <v>0.36163217583299878</v>
      </c>
      <c r="H4983" s="20">
        <f t="shared" si="336"/>
        <v>4982000</v>
      </c>
      <c r="I4983" s="20">
        <f t="shared" si="337"/>
        <v>1801651.5</v>
      </c>
    </row>
    <row r="4984" spans="6:9" x14ac:dyDescent="0.25">
      <c r="F4984" s="20">
        <f t="shared" si="334"/>
        <v>3180978.5</v>
      </c>
      <c r="G4984" s="21">
        <f t="shared" si="335"/>
        <v>0.36163385510736507</v>
      </c>
      <c r="H4984" s="20">
        <f t="shared" si="336"/>
        <v>4983000</v>
      </c>
      <c r="I4984" s="20">
        <f t="shared" si="337"/>
        <v>1802021.5</v>
      </c>
    </row>
    <row r="4985" spans="6:9" x14ac:dyDescent="0.25">
      <c r="F4985" s="20">
        <f t="shared" si="334"/>
        <v>3181608.5</v>
      </c>
      <c r="G4985" s="21">
        <f t="shared" si="335"/>
        <v>0.36163553370786516</v>
      </c>
      <c r="H4985" s="20">
        <f t="shared" si="336"/>
        <v>4984000</v>
      </c>
      <c r="I4985" s="20">
        <f t="shared" si="337"/>
        <v>1802391.5</v>
      </c>
    </row>
    <row r="4986" spans="6:9" x14ac:dyDescent="0.25">
      <c r="F4986" s="20">
        <f t="shared" si="334"/>
        <v>3182238.5</v>
      </c>
      <c r="G4986" s="21">
        <f t="shared" si="335"/>
        <v>0.3616372116349047</v>
      </c>
      <c r="H4986" s="20">
        <f t="shared" si="336"/>
        <v>4985000</v>
      </c>
      <c r="I4986" s="20">
        <f t="shared" si="337"/>
        <v>1802761.5</v>
      </c>
    </row>
    <row r="4987" spans="6:9" x14ac:dyDescent="0.25">
      <c r="F4987" s="20">
        <f t="shared" si="334"/>
        <v>3182868.5</v>
      </c>
      <c r="G4987" s="21">
        <f t="shared" si="335"/>
        <v>0.3616388888888889</v>
      </c>
      <c r="H4987" s="20">
        <f t="shared" si="336"/>
        <v>4986000</v>
      </c>
      <c r="I4987" s="20">
        <f t="shared" si="337"/>
        <v>1803131.5</v>
      </c>
    </row>
    <row r="4988" spans="6:9" x14ac:dyDescent="0.25">
      <c r="F4988" s="20">
        <f t="shared" si="334"/>
        <v>3183498.5</v>
      </c>
      <c r="G4988" s="21">
        <f t="shared" si="335"/>
        <v>0.36164056547022255</v>
      </c>
      <c r="H4988" s="20">
        <f t="shared" si="336"/>
        <v>4987000</v>
      </c>
      <c r="I4988" s="20">
        <f t="shared" si="337"/>
        <v>1803501.5</v>
      </c>
    </row>
    <row r="4989" spans="6:9" x14ac:dyDescent="0.25">
      <c r="F4989" s="20">
        <f t="shared" si="334"/>
        <v>3184128.5</v>
      </c>
      <c r="G4989" s="21">
        <f t="shared" si="335"/>
        <v>0.36164224137931034</v>
      </c>
      <c r="H4989" s="20">
        <f t="shared" si="336"/>
        <v>4988000</v>
      </c>
      <c r="I4989" s="20">
        <f t="shared" si="337"/>
        <v>1803871.5</v>
      </c>
    </row>
    <row r="4990" spans="6:9" x14ac:dyDescent="0.25">
      <c r="F4990" s="20">
        <f t="shared" si="334"/>
        <v>3184758.5</v>
      </c>
      <c r="G4990" s="21">
        <f t="shared" si="335"/>
        <v>0.36164391661655643</v>
      </c>
      <c r="H4990" s="20">
        <f t="shared" si="336"/>
        <v>4989000</v>
      </c>
      <c r="I4990" s="20">
        <f t="shared" si="337"/>
        <v>1804241.5</v>
      </c>
    </row>
    <row r="4991" spans="6:9" x14ac:dyDescent="0.25">
      <c r="F4991" s="20">
        <f t="shared" si="334"/>
        <v>3185388.5</v>
      </c>
      <c r="G4991" s="21">
        <f t="shared" si="335"/>
        <v>0.36164559118236472</v>
      </c>
      <c r="H4991" s="20">
        <f t="shared" si="336"/>
        <v>4990000</v>
      </c>
      <c r="I4991" s="20">
        <f t="shared" si="337"/>
        <v>1804611.5</v>
      </c>
    </row>
    <row r="4992" spans="6:9" x14ac:dyDescent="0.25">
      <c r="F4992" s="20">
        <f t="shared" si="334"/>
        <v>3186018.5</v>
      </c>
      <c r="G4992" s="21">
        <f t="shared" si="335"/>
        <v>0.36164726507713885</v>
      </c>
      <c r="H4992" s="20">
        <f t="shared" si="336"/>
        <v>4991000</v>
      </c>
      <c r="I4992" s="20">
        <f t="shared" si="337"/>
        <v>1804981.5</v>
      </c>
    </row>
    <row r="4993" spans="6:9" x14ac:dyDescent="0.25">
      <c r="F4993" s="20">
        <f t="shared" si="334"/>
        <v>3186648.5</v>
      </c>
      <c r="G4993" s="21">
        <f t="shared" si="335"/>
        <v>0.36164893830128203</v>
      </c>
      <c r="H4993" s="20">
        <f t="shared" si="336"/>
        <v>4992000</v>
      </c>
      <c r="I4993" s="20">
        <f t="shared" si="337"/>
        <v>1805351.5</v>
      </c>
    </row>
    <row r="4994" spans="6:9" x14ac:dyDescent="0.25">
      <c r="F4994" s="20">
        <f t="shared" si="334"/>
        <v>3187278.5</v>
      </c>
      <c r="G4994" s="21">
        <f t="shared" si="335"/>
        <v>0.36165061085519729</v>
      </c>
      <c r="H4994" s="20">
        <f t="shared" si="336"/>
        <v>4993000</v>
      </c>
      <c r="I4994" s="20">
        <f t="shared" si="337"/>
        <v>1805721.5</v>
      </c>
    </row>
    <row r="4995" spans="6:9" x14ac:dyDescent="0.25">
      <c r="F4995" s="20">
        <f t="shared" si="334"/>
        <v>3187908.5</v>
      </c>
      <c r="G4995" s="21">
        <f t="shared" si="335"/>
        <v>0.36165228273928712</v>
      </c>
      <c r="H4995" s="20">
        <f t="shared" si="336"/>
        <v>4994000</v>
      </c>
      <c r="I4995" s="20">
        <f t="shared" si="337"/>
        <v>1806091.5</v>
      </c>
    </row>
    <row r="4996" spans="6:9" x14ac:dyDescent="0.25">
      <c r="F4996" s="20">
        <f t="shared" si="334"/>
        <v>3188538.5</v>
      </c>
      <c r="G4996" s="21">
        <f t="shared" si="335"/>
        <v>0.36165395395395394</v>
      </c>
      <c r="H4996" s="20">
        <f t="shared" si="336"/>
        <v>4995000</v>
      </c>
      <c r="I4996" s="20">
        <f t="shared" si="337"/>
        <v>1806461.5</v>
      </c>
    </row>
    <row r="4997" spans="6:9" x14ac:dyDescent="0.25">
      <c r="F4997" s="20">
        <f t="shared" si="334"/>
        <v>3189168.5</v>
      </c>
      <c r="G4997" s="21">
        <f t="shared" si="335"/>
        <v>0.3616556244995997</v>
      </c>
      <c r="H4997" s="20">
        <f t="shared" si="336"/>
        <v>4996000</v>
      </c>
      <c r="I4997" s="20">
        <f t="shared" si="337"/>
        <v>1806831.5</v>
      </c>
    </row>
    <row r="4998" spans="6:9" x14ac:dyDescent="0.25">
      <c r="F4998" s="20">
        <f t="shared" si="334"/>
        <v>3189798.5</v>
      </c>
      <c r="G4998" s="21">
        <f t="shared" si="335"/>
        <v>0.36165729437662597</v>
      </c>
      <c r="H4998" s="20">
        <f t="shared" si="336"/>
        <v>4997000</v>
      </c>
      <c r="I4998" s="20">
        <f t="shared" si="337"/>
        <v>1807201.5</v>
      </c>
    </row>
    <row r="4999" spans="6:9" x14ac:dyDescent="0.25">
      <c r="F4999" s="20">
        <f t="shared" si="334"/>
        <v>3190428.5</v>
      </c>
      <c r="G4999" s="21">
        <f t="shared" si="335"/>
        <v>0.3616589635854342</v>
      </c>
      <c r="H4999" s="20">
        <f t="shared" si="336"/>
        <v>4998000</v>
      </c>
      <c r="I4999" s="20">
        <f t="shared" si="337"/>
        <v>1807571.5</v>
      </c>
    </row>
    <row r="5000" spans="6:9" x14ac:dyDescent="0.25">
      <c r="F5000" s="20">
        <f t="shared" si="334"/>
        <v>3191058.5</v>
      </c>
      <c r="G5000" s="21">
        <f t="shared" si="335"/>
        <v>0.3616606321264253</v>
      </c>
      <c r="H5000" s="20">
        <f t="shared" si="336"/>
        <v>4999000</v>
      </c>
      <c r="I5000" s="20">
        <f t="shared" si="337"/>
        <v>1807941.5</v>
      </c>
    </row>
    <row r="5001" spans="6:9" x14ac:dyDescent="0.25">
      <c r="F5001" s="20">
        <f t="shared" si="334"/>
        <v>3191688.5</v>
      </c>
      <c r="G5001" s="21">
        <f t="shared" si="335"/>
        <v>0.36166229999999999</v>
      </c>
      <c r="H5001" s="20">
        <f t="shared" si="336"/>
        <v>5000000</v>
      </c>
      <c r="I5001" s="20">
        <f t="shared" si="337"/>
        <v>1808311.5</v>
      </c>
    </row>
    <row r="5002" spans="6:9" x14ac:dyDescent="0.25">
      <c r="F5002" s="20"/>
      <c r="G5002" s="21"/>
      <c r="H5002" s="20"/>
    </row>
    <row r="5003" spans="6:9" x14ac:dyDescent="0.25">
      <c r="F5003" s="20"/>
      <c r="G5003" s="21"/>
      <c r="H5003" s="20"/>
    </row>
    <row r="5004" spans="6:9" x14ac:dyDescent="0.25">
      <c r="F5004" s="20"/>
      <c r="G5004" s="21"/>
      <c r="H5004" s="20"/>
    </row>
    <row r="5005" spans="6:9" x14ac:dyDescent="0.25">
      <c r="F5005" s="20"/>
      <c r="G5005" s="21"/>
      <c r="H5005" s="20"/>
    </row>
    <row r="5006" spans="6:9" x14ac:dyDescent="0.25">
      <c r="F5006" s="20"/>
      <c r="G5006" s="21"/>
      <c r="H5006" s="20"/>
    </row>
    <row r="5007" spans="6:9" x14ac:dyDescent="0.25">
      <c r="F5007" s="20"/>
      <c r="G5007" s="21"/>
      <c r="H5007" s="20"/>
    </row>
    <row r="5008" spans="6:9" x14ac:dyDescent="0.25">
      <c r="F5008" s="20"/>
      <c r="G5008" s="21"/>
      <c r="H5008" s="20"/>
    </row>
    <row r="5009" spans="6:8" x14ac:dyDescent="0.25">
      <c r="F5009" s="20"/>
      <c r="G5009" s="21"/>
      <c r="H5009" s="20"/>
    </row>
    <row r="5010" spans="6:8" x14ac:dyDescent="0.25">
      <c r="F5010" s="20"/>
      <c r="G5010" s="21"/>
      <c r="H5010" s="20"/>
    </row>
    <row r="5011" spans="6:8" x14ac:dyDescent="0.25">
      <c r="F5011" s="20"/>
      <c r="G5011" s="21"/>
      <c r="H5011" s="20"/>
    </row>
    <row r="5012" spans="6:8" x14ac:dyDescent="0.25">
      <c r="F5012" s="20"/>
      <c r="G5012" s="21"/>
      <c r="H5012" s="20"/>
    </row>
    <row r="5013" spans="6:8" x14ac:dyDescent="0.25">
      <c r="F5013" s="20"/>
      <c r="G5013" s="21"/>
      <c r="H5013" s="20"/>
    </row>
    <row r="5014" spans="6:8" x14ac:dyDescent="0.25">
      <c r="F5014" s="20"/>
      <c r="G5014" s="21"/>
      <c r="H5014" s="20"/>
    </row>
    <row r="5015" spans="6:8" x14ac:dyDescent="0.25">
      <c r="F5015" s="20"/>
      <c r="G5015" s="21"/>
      <c r="H5015" s="20"/>
    </row>
    <row r="5016" spans="6:8" x14ac:dyDescent="0.25">
      <c r="F5016" s="20"/>
      <c r="G5016" s="21"/>
      <c r="H5016" s="20"/>
    </row>
    <row r="5017" spans="6:8" x14ac:dyDescent="0.25">
      <c r="F5017" s="20"/>
      <c r="G5017" s="21"/>
      <c r="H5017" s="20"/>
    </row>
    <row r="5018" spans="6:8" x14ac:dyDescent="0.25">
      <c r="F5018" s="20"/>
      <c r="G5018" s="21"/>
      <c r="H5018" s="20"/>
    </row>
    <row r="5019" spans="6:8" x14ac:dyDescent="0.25">
      <c r="F5019" s="20"/>
      <c r="G5019" s="21"/>
      <c r="H5019" s="20"/>
    </row>
    <row r="5020" spans="6:8" x14ac:dyDescent="0.25">
      <c r="F5020" s="20"/>
      <c r="G5020" s="21"/>
      <c r="H5020" s="20"/>
    </row>
    <row r="5021" spans="6:8" x14ac:dyDescent="0.25">
      <c r="F5021" s="20"/>
      <c r="G5021" s="21"/>
      <c r="H5021" s="20"/>
    </row>
    <row r="5022" spans="6:8" x14ac:dyDescent="0.25">
      <c r="F5022" s="20"/>
      <c r="G5022" s="21"/>
      <c r="H5022" s="20"/>
    </row>
    <row r="5023" spans="6:8" x14ac:dyDescent="0.25">
      <c r="F5023" s="20"/>
      <c r="G5023" s="21"/>
      <c r="H5023" s="20"/>
    </row>
    <row r="5024" spans="6:8" x14ac:dyDescent="0.25">
      <c r="F5024" s="20"/>
      <c r="G5024" s="21"/>
      <c r="H5024" s="20"/>
    </row>
    <row r="5025" spans="6:8" x14ac:dyDescent="0.25">
      <c r="F5025" s="20"/>
      <c r="G5025" s="21"/>
      <c r="H5025" s="20"/>
    </row>
    <row r="5026" spans="6:8" x14ac:dyDescent="0.25">
      <c r="F5026" s="20"/>
      <c r="G5026" s="21"/>
      <c r="H5026" s="20"/>
    </row>
    <row r="5027" spans="6:8" x14ac:dyDescent="0.25">
      <c r="F5027" s="20"/>
      <c r="G5027" s="21"/>
      <c r="H5027" s="20"/>
    </row>
    <row r="5028" spans="6:8" x14ac:dyDescent="0.25">
      <c r="F5028" s="20"/>
      <c r="G5028" s="21"/>
      <c r="H5028" s="20"/>
    </row>
    <row r="5029" spans="6:8" x14ac:dyDescent="0.25">
      <c r="F5029" s="20"/>
      <c r="G5029" s="21"/>
      <c r="H5029" s="20"/>
    </row>
    <row r="5030" spans="6:8" x14ac:dyDescent="0.25">
      <c r="F5030" s="20"/>
      <c r="G5030" s="21"/>
      <c r="H5030" s="20"/>
    </row>
    <row r="5031" spans="6:8" x14ac:dyDescent="0.25">
      <c r="F5031" s="20"/>
      <c r="G5031" s="21"/>
      <c r="H5031" s="20"/>
    </row>
    <row r="5032" spans="6:8" x14ac:dyDescent="0.25">
      <c r="F5032" s="20"/>
      <c r="G5032" s="21"/>
      <c r="H5032" s="20"/>
    </row>
    <row r="5033" spans="6:8" x14ac:dyDescent="0.25">
      <c r="F5033" s="20"/>
      <c r="G5033" s="21"/>
      <c r="H5033" s="20"/>
    </row>
    <row r="5034" spans="6:8" x14ac:dyDescent="0.25">
      <c r="F5034" s="20"/>
      <c r="G5034" s="21"/>
      <c r="H5034" s="20"/>
    </row>
    <row r="5035" spans="6:8" x14ac:dyDescent="0.25">
      <c r="F5035" s="20"/>
      <c r="G5035" s="21"/>
      <c r="H5035" s="20"/>
    </row>
    <row r="5036" spans="6:8" x14ac:dyDescent="0.25">
      <c r="F5036" s="20"/>
      <c r="G5036" s="21"/>
      <c r="H5036" s="20"/>
    </row>
    <row r="5037" spans="6:8" x14ac:dyDescent="0.25">
      <c r="F5037" s="20"/>
      <c r="G5037" s="21"/>
      <c r="H5037" s="20"/>
    </row>
    <row r="5038" spans="6:8" x14ac:dyDescent="0.25">
      <c r="F5038" s="20"/>
      <c r="G5038" s="21"/>
      <c r="H5038" s="20"/>
    </row>
    <row r="5039" spans="6:8" x14ac:dyDescent="0.25">
      <c r="F5039" s="20"/>
      <c r="G5039" s="21"/>
      <c r="H5039" s="20"/>
    </row>
    <row r="5040" spans="6:8" x14ac:dyDescent="0.25">
      <c r="F5040" s="20"/>
      <c r="G5040" s="21"/>
      <c r="H5040" s="20"/>
    </row>
    <row r="5041" spans="6:8" x14ac:dyDescent="0.25">
      <c r="F5041" s="20"/>
      <c r="G5041" s="21"/>
      <c r="H5041" s="20"/>
    </row>
    <row r="5042" spans="6:8" x14ac:dyDescent="0.25">
      <c r="F5042" s="20"/>
      <c r="G5042" s="21"/>
      <c r="H5042" s="20"/>
    </row>
    <row r="5043" spans="6:8" x14ac:dyDescent="0.25">
      <c r="F5043" s="20"/>
      <c r="G5043" s="21"/>
      <c r="H5043" s="20"/>
    </row>
    <row r="5044" spans="6:8" x14ac:dyDescent="0.25">
      <c r="F5044" s="20"/>
      <c r="G5044" s="21"/>
      <c r="H5044" s="20"/>
    </row>
    <row r="5045" spans="6:8" x14ac:dyDescent="0.25">
      <c r="F5045" s="20"/>
      <c r="G5045" s="21"/>
      <c r="H5045" s="20"/>
    </row>
    <row r="5046" spans="6:8" x14ac:dyDescent="0.25">
      <c r="F5046" s="20"/>
      <c r="G5046" s="21"/>
      <c r="H5046" s="20"/>
    </row>
    <row r="5047" spans="6:8" x14ac:dyDescent="0.25">
      <c r="F5047" s="20"/>
      <c r="G5047" s="21"/>
      <c r="H5047" s="20"/>
    </row>
    <row r="5048" spans="6:8" x14ac:dyDescent="0.25">
      <c r="F5048" s="20"/>
      <c r="G5048" s="21"/>
      <c r="H5048" s="20"/>
    </row>
    <row r="5049" spans="6:8" x14ac:dyDescent="0.25">
      <c r="F5049" s="20"/>
      <c r="G5049" s="21"/>
      <c r="H5049" s="20"/>
    </row>
    <row r="5050" spans="6:8" x14ac:dyDescent="0.25">
      <c r="F5050" s="20"/>
      <c r="G5050" s="21"/>
      <c r="H5050" s="20"/>
    </row>
    <row r="5051" spans="6:8" x14ac:dyDescent="0.25">
      <c r="F5051" s="20"/>
      <c r="G5051" s="21"/>
      <c r="H5051" s="20"/>
    </row>
    <row r="5052" spans="6:8" x14ac:dyDescent="0.25">
      <c r="F5052" s="20"/>
      <c r="G5052" s="21"/>
      <c r="H5052" s="20"/>
    </row>
    <row r="5053" spans="6:8" x14ac:dyDescent="0.25">
      <c r="F5053" s="20"/>
      <c r="G5053" s="21"/>
      <c r="H5053" s="20"/>
    </row>
    <row r="5054" spans="6:8" x14ac:dyDescent="0.25">
      <c r="F5054" s="20"/>
      <c r="G5054" s="21"/>
      <c r="H5054" s="20"/>
    </row>
    <row r="5055" spans="6:8" x14ac:dyDescent="0.25">
      <c r="F5055" s="20"/>
      <c r="G5055" s="21"/>
      <c r="H5055" s="20"/>
    </row>
    <row r="5056" spans="6:8" x14ac:dyDescent="0.25">
      <c r="F5056" s="20"/>
      <c r="G5056" s="21"/>
      <c r="H5056" s="20"/>
    </row>
    <row r="5057" spans="6:8" x14ac:dyDescent="0.25">
      <c r="F5057" s="20"/>
      <c r="G5057" s="21"/>
      <c r="H5057" s="20"/>
    </row>
    <row r="5058" spans="6:8" x14ac:dyDescent="0.25">
      <c r="F5058" s="20"/>
      <c r="G5058" s="21"/>
      <c r="H5058" s="20"/>
    </row>
    <row r="5059" spans="6:8" x14ac:dyDescent="0.25">
      <c r="F5059" s="20"/>
      <c r="G5059" s="21"/>
      <c r="H5059" s="20"/>
    </row>
    <row r="5060" spans="6:8" x14ac:dyDescent="0.25">
      <c r="F5060" s="20"/>
      <c r="G5060" s="21"/>
      <c r="H5060" s="20"/>
    </row>
    <row r="5061" spans="6:8" x14ac:dyDescent="0.25">
      <c r="F5061" s="20"/>
      <c r="G5061" s="21"/>
      <c r="H5061" s="20"/>
    </row>
    <row r="5062" spans="6:8" x14ac:dyDescent="0.25">
      <c r="F5062" s="20"/>
      <c r="G5062" s="21"/>
      <c r="H5062" s="20"/>
    </row>
    <row r="5063" spans="6:8" x14ac:dyDescent="0.25">
      <c r="F5063" s="20"/>
      <c r="G5063" s="21"/>
      <c r="H5063" s="20"/>
    </row>
    <row r="5064" spans="6:8" x14ac:dyDescent="0.25">
      <c r="F5064" s="20"/>
      <c r="G5064" s="21"/>
      <c r="H5064" s="20"/>
    </row>
    <row r="5065" spans="6:8" x14ac:dyDescent="0.25">
      <c r="F5065" s="20"/>
      <c r="G5065" s="21"/>
      <c r="H5065" s="20"/>
    </row>
    <row r="5066" spans="6:8" x14ac:dyDescent="0.25">
      <c r="F5066" s="20"/>
      <c r="G5066" s="21"/>
      <c r="H5066" s="20"/>
    </row>
    <row r="5067" spans="6:8" x14ac:dyDescent="0.25">
      <c r="F5067" s="20"/>
      <c r="G5067" s="21"/>
      <c r="H5067" s="20"/>
    </row>
    <row r="5068" spans="6:8" x14ac:dyDescent="0.25">
      <c r="F5068" s="20"/>
      <c r="G5068" s="21"/>
      <c r="H5068" s="20"/>
    </row>
    <row r="5069" spans="6:8" x14ac:dyDescent="0.25">
      <c r="F5069" s="20"/>
      <c r="G5069" s="21"/>
      <c r="H5069" s="20"/>
    </row>
    <row r="5070" spans="6:8" x14ac:dyDescent="0.25">
      <c r="F5070" s="20"/>
      <c r="G5070" s="21"/>
      <c r="H5070" s="20"/>
    </row>
    <row r="5071" spans="6:8" x14ac:dyDescent="0.25">
      <c r="F5071" s="20"/>
      <c r="G5071" s="21"/>
      <c r="H5071" s="20"/>
    </row>
    <row r="5072" spans="6:8" x14ac:dyDescent="0.25">
      <c r="F5072" s="20"/>
      <c r="G5072" s="21"/>
      <c r="H5072" s="20"/>
    </row>
    <row r="5073" spans="6:8" x14ac:dyDescent="0.25">
      <c r="F5073" s="20"/>
      <c r="G5073" s="21"/>
      <c r="H5073" s="20"/>
    </row>
    <row r="5074" spans="6:8" x14ac:dyDescent="0.25">
      <c r="F5074" s="20"/>
      <c r="G5074" s="21"/>
      <c r="H5074" s="20"/>
    </row>
    <row r="5075" spans="6:8" x14ac:dyDescent="0.25">
      <c r="F5075" s="20"/>
      <c r="G5075" s="21"/>
      <c r="H5075" s="20"/>
    </row>
    <row r="5076" spans="6:8" x14ac:dyDescent="0.25">
      <c r="F5076" s="20"/>
      <c r="G5076" s="21"/>
      <c r="H5076" s="20"/>
    </row>
    <row r="5077" spans="6:8" x14ac:dyDescent="0.25">
      <c r="F5077" s="20"/>
      <c r="G5077" s="21"/>
      <c r="H5077" s="20"/>
    </row>
    <row r="5078" spans="6:8" x14ac:dyDescent="0.25">
      <c r="F5078" s="20"/>
      <c r="G5078" s="21"/>
      <c r="H5078" s="20"/>
    </row>
    <row r="5079" spans="6:8" x14ac:dyDescent="0.25">
      <c r="F5079" s="20"/>
      <c r="G5079" s="21"/>
      <c r="H5079" s="20"/>
    </row>
    <row r="5080" spans="6:8" x14ac:dyDescent="0.25">
      <c r="F5080" s="20"/>
      <c r="G5080" s="21"/>
      <c r="H5080" s="20"/>
    </row>
    <row r="5081" spans="6:8" x14ac:dyDescent="0.25">
      <c r="F5081" s="20"/>
      <c r="G5081" s="21"/>
      <c r="H5081" s="20"/>
    </row>
    <row r="5082" spans="6:8" x14ac:dyDescent="0.25">
      <c r="F5082" s="20"/>
      <c r="G5082" s="21"/>
      <c r="H5082" s="20"/>
    </row>
    <row r="5083" spans="6:8" x14ac:dyDescent="0.25">
      <c r="F5083" s="20"/>
      <c r="G5083" s="21"/>
      <c r="H5083" s="20"/>
    </row>
    <row r="5084" spans="6:8" x14ac:dyDescent="0.25">
      <c r="F5084" s="20"/>
      <c r="G5084" s="21"/>
      <c r="H5084" s="20"/>
    </row>
    <row r="5085" spans="6:8" x14ac:dyDescent="0.25">
      <c r="F5085" s="20"/>
      <c r="G5085" s="21"/>
      <c r="H5085" s="20"/>
    </row>
    <row r="5086" spans="6:8" x14ac:dyDescent="0.25">
      <c r="F5086" s="20"/>
      <c r="G5086" s="21"/>
      <c r="H5086" s="20"/>
    </row>
    <row r="5087" spans="6:8" x14ac:dyDescent="0.25">
      <c r="F5087" s="20"/>
      <c r="G5087" s="21"/>
      <c r="H5087" s="20"/>
    </row>
    <row r="5088" spans="6:8" x14ac:dyDescent="0.25">
      <c r="F5088" s="20"/>
      <c r="G5088" s="21"/>
      <c r="H5088" s="20"/>
    </row>
    <row r="5089" spans="6:8" x14ac:dyDescent="0.25">
      <c r="F5089" s="20"/>
      <c r="G5089" s="21"/>
      <c r="H5089" s="20"/>
    </row>
    <row r="5090" spans="6:8" x14ac:dyDescent="0.25">
      <c r="F5090" s="20"/>
      <c r="G5090" s="21"/>
      <c r="H5090" s="20"/>
    </row>
    <row r="5091" spans="6:8" x14ac:dyDescent="0.25">
      <c r="F5091" s="20"/>
      <c r="G5091" s="21"/>
      <c r="H5091" s="20"/>
    </row>
    <row r="5092" spans="6:8" x14ac:dyDescent="0.25">
      <c r="F5092" s="20"/>
      <c r="G5092" s="21"/>
      <c r="H5092" s="20"/>
    </row>
    <row r="5093" spans="6:8" x14ac:dyDescent="0.25">
      <c r="F5093" s="20"/>
      <c r="G5093" s="21"/>
      <c r="H5093" s="20"/>
    </row>
    <row r="5094" spans="6:8" x14ac:dyDescent="0.25">
      <c r="F5094" s="20"/>
      <c r="G5094" s="21"/>
      <c r="H5094" s="20"/>
    </row>
    <row r="5095" spans="6:8" x14ac:dyDescent="0.25">
      <c r="F5095" s="20"/>
      <c r="G5095" s="21"/>
      <c r="H5095" s="20"/>
    </row>
    <row r="5096" spans="6:8" x14ac:dyDescent="0.25">
      <c r="F5096" s="20"/>
      <c r="G5096" s="21"/>
      <c r="H5096" s="20"/>
    </row>
    <row r="5097" spans="6:8" x14ac:dyDescent="0.25">
      <c r="F5097" s="20"/>
      <c r="G5097" s="21"/>
      <c r="H5097" s="20"/>
    </row>
    <row r="5098" spans="6:8" x14ac:dyDescent="0.25">
      <c r="F5098" s="20"/>
      <c r="G5098" s="21"/>
      <c r="H5098" s="20"/>
    </row>
    <row r="5099" spans="6:8" x14ac:dyDescent="0.25">
      <c r="F5099" s="20"/>
      <c r="G5099" s="21"/>
      <c r="H5099" s="20"/>
    </row>
    <row r="5100" spans="6:8" x14ac:dyDescent="0.25">
      <c r="F5100" s="20"/>
      <c r="G5100" s="21"/>
      <c r="H5100" s="20"/>
    </row>
    <row r="5101" spans="6:8" x14ac:dyDescent="0.25">
      <c r="F5101" s="20"/>
      <c r="G5101" s="21"/>
      <c r="H5101" s="20"/>
    </row>
    <row r="5102" spans="6:8" x14ac:dyDescent="0.25">
      <c r="F5102" s="20"/>
      <c r="G5102" s="21"/>
      <c r="H5102" s="20"/>
    </row>
    <row r="5103" spans="6:8" x14ac:dyDescent="0.25">
      <c r="F5103" s="20"/>
      <c r="G5103" s="21"/>
      <c r="H5103" s="20"/>
    </row>
    <row r="5104" spans="6:8" x14ac:dyDescent="0.25">
      <c r="F5104" s="20"/>
      <c r="G5104" s="21"/>
      <c r="H5104" s="20"/>
    </row>
    <row r="5105" spans="6:8" x14ac:dyDescent="0.25">
      <c r="F5105" s="20"/>
      <c r="G5105" s="21"/>
      <c r="H5105" s="20"/>
    </row>
    <row r="5106" spans="6:8" x14ac:dyDescent="0.25">
      <c r="F5106" s="20"/>
      <c r="G5106" s="21"/>
      <c r="H5106" s="20"/>
    </row>
    <row r="5107" spans="6:8" x14ac:dyDescent="0.25">
      <c r="F5107" s="20"/>
      <c r="G5107" s="21"/>
      <c r="H5107" s="20"/>
    </row>
    <row r="5108" spans="6:8" x14ac:dyDescent="0.25">
      <c r="F5108" s="20"/>
      <c r="G5108" s="21"/>
      <c r="H5108" s="20"/>
    </row>
    <row r="5109" spans="6:8" x14ac:dyDescent="0.25">
      <c r="F5109" s="20"/>
      <c r="G5109" s="21"/>
      <c r="H5109" s="20"/>
    </row>
    <row r="5110" spans="6:8" x14ac:dyDescent="0.25">
      <c r="F5110" s="20"/>
      <c r="G5110" s="21"/>
      <c r="H5110" s="20"/>
    </row>
    <row r="5111" spans="6:8" x14ac:dyDescent="0.25">
      <c r="F5111" s="20"/>
      <c r="G5111" s="21"/>
      <c r="H5111" s="20"/>
    </row>
    <row r="5112" spans="6:8" x14ac:dyDescent="0.25">
      <c r="F5112" s="20"/>
      <c r="G5112" s="21"/>
      <c r="H5112" s="20"/>
    </row>
    <row r="5113" spans="6:8" x14ac:dyDescent="0.25">
      <c r="F5113" s="20"/>
      <c r="G5113" s="21"/>
      <c r="H5113" s="20"/>
    </row>
    <row r="5114" spans="6:8" x14ac:dyDescent="0.25">
      <c r="F5114" s="20"/>
      <c r="G5114" s="21"/>
      <c r="H5114" s="20"/>
    </row>
    <row r="5115" spans="6:8" x14ac:dyDescent="0.25">
      <c r="F5115" s="20"/>
      <c r="G5115" s="21"/>
      <c r="H5115" s="20"/>
    </row>
    <row r="5116" spans="6:8" x14ac:dyDescent="0.25">
      <c r="F5116" s="20"/>
      <c r="G5116" s="21"/>
      <c r="H5116" s="20"/>
    </row>
    <row r="5117" spans="6:8" x14ac:dyDescent="0.25">
      <c r="F5117" s="20"/>
      <c r="G5117" s="21"/>
      <c r="H5117" s="20"/>
    </row>
    <row r="5118" spans="6:8" x14ac:dyDescent="0.25">
      <c r="F5118" s="20"/>
      <c r="G5118" s="21"/>
      <c r="H5118" s="20"/>
    </row>
    <row r="5119" spans="6:8" x14ac:dyDescent="0.25">
      <c r="F5119" s="20"/>
      <c r="G5119" s="21"/>
      <c r="H5119" s="20"/>
    </row>
    <row r="5120" spans="6:8" x14ac:dyDescent="0.25">
      <c r="F5120" s="20"/>
      <c r="G5120" s="21"/>
      <c r="H5120" s="20"/>
    </row>
    <row r="5121" spans="6:8" x14ac:dyDescent="0.25">
      <c r="F5121" s="20"/>
      <c r="G5121" s="21"/>
      <c r="H5121" s="20"/>
    </row>
    <row r="5122" spans="6:8" x14ac:dyDescent="0.25">
      <c r="F5122" s="20"/>
      <c r="G5122" s="21"/>
      <c r="H5122" s="20"/>
    </row>
    <row r="5123" spans="6:8" x14ac:dyDescent="0.25">
      <c r="F5123" s="20"/>
      <c r="G5123" s="21"/>
      <c r="H5123" s="20"/>
    </row>
    <row r="5124" spans="6:8" x14ac:dyDescent="0.25">
      <c r="F5124" s="20"/>
      <c r="G5124" s="21"/>
      <c r="H5124" s="20"/>
    </row>
    <row r="5125" spans="6:8" x14ac:dyDescent="0.25">
      <c r="F5125" s="20"/>
      <c r="G5125" s="21"/>
      <c r="H5125" s="20"/>
    </row>
    <row r="5126" spans="6:8" x14ac:dyDescent="0.25">
      <c r="F5126" s="20"/>
      <c r="G5126" s="21"/>
      <c r="H5126" s="20"/>
    </row>
    <row r="5127" spans="6:8" x14ac:dyDescent="0.25">
      <c r="F5127" s="20"/>
      <c r="G5127" s="21"/>
      <c r="H5127" s="20"/>
    </row>
    <row r="5128" spans="6:8" x14ac:dyDescent="0.25">
      <c r="F5128" s="20"/>
      <c r="G5128" s="21"/>
      <c r="H5128" s="20"/>
    </row>
    <row r="5129" spans="6:8" x14ac:dyDescent="0.25">
      <c r="F5129" s="20"/>
      <c r="G5129" s="21"/>
      <c r="H5129" s="20"/>
    </row>
    <row r="5130" spans="6:8" x14ac:dyDescent="0.25">
      <c r="F5130" s="20"/>
      <c r="G5130" s="21"/>
      <c r="H5130" s="20"/>
    </row>
    <row r="5131" spans="6:8" x14ac:dyDescent="0.25">
      <c r="F5131" s="20"/>
      <c r="G5131" s="21"/>
      <c r="H5131" s="20"/>
    </row>
    <row r="5132" spans="6:8" x14ac:dyDescent="0.25">
      <c r="F5132" s="20"/>
      <c r="G5132" s="21"/>
      <c r="H5132" s="20"/>
    </row>
    <row r="5133" spans="6:8" x14ac:dyDescent="0.25">
      <c r="F5133" s="20"/>
      <c r="G5133" s="21"/>
      <c r="H5133" s="20"/>
    </row>
    <row r="5134" spans="6:8" x14ac:dyDescent="0.25">
      <c r="F5134" s="20"/>
      <c r="G5134" s="21"/>
      <c r="H5134" s="20"/>
    </row>
    <row r="5135" spans="6:8" x14ac:dyDescent="0.25">
      <c r="F5135" s="20"/>
      <c r="G5135" s="21"/>
      <c r="H5135" s="20"/>
    </row>
    <row r="5136" spans="6:8" x14ac:dyDescent="0.25">
      <c r="F5136" s="20"/>
      <c r="G5136" s="21"/>
      <c r="H5136" s="20"/>
    </row>
    <row r="5137" spans="6:8" x14ac:dyDescent="0.25">
      <c r="F5137" s="20"/>
      <c r="G5137" s="21"/>
      <c r="H5137" s="20"/>
    </row>
    <row r="5138" spans="6:8" x14ac:dyDescent="0.25">
      <c r="F5138" s="20"/>
      <c r="G5138" s="21"/>
      <c r="H5138" s="20"/>
    </row>
    <row r="5139" spans="6:8" x14ac:dyDescent="0.25">
      <c r="F5139" s="20"/>
      <c r="G5139" s="21"/>
      <c r="H5139" s="20"/>
    </row>
    <row r="5140" spans="6:8" x14ac:dyDescent="0.25">
      <c r="F5140" s="20"/>
      <c r="G5140" s="21"/>
      <c r="H5140" s="20"/>
    </row>
    <row r="5141" spans="6:8" x14ac:dyDescent="0.25">
      <c r="F5141" s="20"/>
      <c r="G5141" s="21"/>
      <c r="H5141" s="20"/>
    </row>
    <row r="5142" spans="6:8" x14ac:dyDescent="0.25">
      <c r="F5142" s="20"/>
      <c r="G5142" s="21"/>
      <c r="H5142" s="20"/>
    </row>
    <row r="5143" spans="6:8" x14ac:dyDescent="0.25">
      <c r="F5143" s="20"/>
      <c r="G5143" s="21"/>
      <c r="H5143" s="20"/>
    </row>
  </sheetData>
  <mergeCells count="2">
    <mergeCell ref="A2:D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One Page Financial Plan</vt:lpstr>
      <vt:lpstr>Retirement Cashflow</vt:lpstr>
      <vt:lpstr>Tax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Sycamore</dc:creator>
  <cp:lastModifiedBy>Jon</cp:lastModifiedBy>
  <dcterms:created xsi:type="dcterms:W3CDTF">2011-12-28T16:50:49Z</dcterms:created>
  <dcterms:modified xsi:type="dcterms:W3CDTF">2022-01-27T01:00:49Z</dcterms:modified>
</cp:coreProperties>
</file>